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3.210\会計g\06_研究研修費\★図書室関係\R7\長期継続（2026.1～2026.12）\オンラインジャーナル（アメリカ系・非アメリカ系）\01_執行伺い（アメリカ系）\"/>
    </mc:Choice>
  </mc:AlternateContent>
  <xr:revisionPtr revIDLastSave="0" documentId="13_ncr:1_{F3D6FC94-B79D-40D3-A827-4FC804645A5B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（アメリカ系）オンラインジャーナル " sheetId="4" r:id="rId1"/>
  </sheets>
  <definedNames>
    <definedName name="_xlnm._FilterDatabase" localSheetId="0" hidden="1">'（アメリカ系）オンラインジャーナル '!$A$5:$O$27</definedName>
    <definedName name="_xlnm.Print_Area" localSheetId="0">'（アメリカ系）オンラインジャーナル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H14" i="4"/>
  <c r="I27" i="4" l="1"/>
  <c r="H27" i="4"/>
  <c r="I26" i="4"/>
  <c r="H26" i="4"/>
  <c r="I25" i="4"/>
  <c r="H25" i="4"/>
  <c r="I24" i="4"/>
  <c r="H24" i="4"/>
  <c r="I23" i="4"/>
  <c r="H23" i="4"/>
  <c r="I15" i="4"/>
  <c r="H15" i="4"/>
  <c r="I8" i="4"/>
  <c r="H8" i="4"/>
  <c r="I7" i="4"/>
  <c r="H7" i="4"/>
  <c r="I6" i="4"/>
  <c r="H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会計班長</author>
  </authors>
  <commentList>
    <comment ref="E5" authorId="0" shapeId="0" xr:uid="{46D1FDED-4A21-4661-9643-CC5842E8A6B7}">
      <text>
        <r>
          <rPr>
            <sz val="11"/>
            <color indexed="81"/>
            <rFont val="ＭＳ Ｐゴシック"/>
            <family val="3"/>
            <charset val="128"/>
          </rPr>
          <t>辞退する場合は「○」を入れてください。</t>
        </r>
      </text>
    </comment>
  </commentList>
</comments>
</file>

<file path=xl/sharedStrings.xml><?xml version="1.0" encoding="utf-8"?>
<sst xmlns="http://schemas.openxmlformats.org/spreadsheetml/2006/main" count="50" uniqueCount="50">
  <si>
    <t>No</t>
    <phoneticPr fontId="2"/>
  </si>
  <si>
    <t>注記</t>
    <rPh sb="0" eb="2">
      <t>チュウキ</t>
    </rPh>
    <phoneticPr fontId="2"/>
  </si>
  <si>
    <t>Oncology Nursing Forum</t>
    <phoneticPr fontId="2"/>
  </si>
  <si>
    <t>Proceedings of the National Academy of Sciences of the United States of America</t>
    <phoneticPr fontId="2"/>
  </si>
  <si>
    <t>Radiology</t>
    <phoneticPr fontId="2"/>
  </si>
  <si>
    <t>American Roentgen Ray Society</t>
    <phoneticPr fontId="2"/>
  </si>
  <si>
    <t>American Medical Association</t>
    <phoneticPr fontId="2"/>
  </si>
  <si>
    <t>Oncology Nursing Society</t>
    <phoneticPr fontId="2"/>
  </si>
  <si>
    <t>National Academy of Sciences</t>
    <phoneticPr fontId="2"/>
  </si>
  <si>
    <t>Radiological Society of North America</t>
    <phoneticPr fontId="2"/>
  </si>
  <si>
    <t>Wiley</t>
    <phoneticPr fontId="2"/>
  </si>
  <si>
    <t>版元</t>
    <rPh sb="0" eb="2">
      <t>ハンモト</t>
    </rPh>
    <phoneticPr fontId="2"/>
  </si>
  <si>
    <t>Lippincott Williams &amp; Wilkins</t>
    <phoneticPr fontId="2"/>
  </si>
  <si>
    <r>
      <t>Wiley</t>
    </r>
    <r>
      <rPr>
        <sz val="11"/>
        <rFont val="ＭＳ Ｐゴシック"/>
        <family val="3"/>
        <charset val="128"/>
      </rPr>
      <t>コンソーシアム</t>
    </r>
    <r>
      <rPr>
        <sz val="11"/>
        <rFont val="Arial"/>
        <family val="2"/>
      </rPr>
      <t xml:space="preserve"> (M&amp;N</t>
    </r>
    <r>
      <rPr>
        <sz val="11"/>
        <rFont val="ＭＳ Ｐゴシック"/>
        <family val="3"/>
        <charset val="128"/>
      </rPr>
      <t>コレクション</t>
    </r>
    <r>
      <rPr>
        <sz val="11"/>
        <rFont val="Arial"/>
        <family val="2"/>
      </rPr>
      <t>)</t>
    </r>
    <phoneticPr fontId="2"/>
  </si>
  <si>
    <r>
      <t>JAMA 5</t>
    </r>
    <r>
      <rPr>
        <sz val="11"/>
        <rFont val="ＭＳ Ｐゴシック"/>
        <family val="3"/>
        <charset val="128"/>
      </rPr>
      <t>タイトル</t>
    </r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</si>
  <si>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</si>
  <si>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</si>
  <si>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国内の消費税等の額
C(B×10%)</t>
    <rPh sb="0" eb="2">
      <t>コクナイ</t>
    </rPh>
    <rPh sb="3" eb="6">
      <t>ショウヒゼイ</t>
    </rPh>
    <rPh sb="6" eb="7">
      <t>トウ</t>
    </rPh>
    <rPh sb="8" eb="9">
      <t>ガク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</si>
  <si>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</si>
  <si>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辞退</t>
    <rPh sb="0" eb="2">
      <t>ジタイ</t>
    </rPh>
    <phoneticPr fontId="2"/>
  </si>
  <si>
    <t>JAMA</t>
  </si>
  <si>
    <t>JAMA Internal Medicine</t>
  </si>
  <si>
    <t>JAMA Surgery</t>
  </si>
  <si>
    <t>JAMA Oncology</t>
  </si>
  <si>
    <t>American Journal of Gastroenterology</t>
  </si>
  <si>
    <t>American Journal of Surgical Pathology</t>
  </si>
  <si>
    <t>Annals of Surgery</t>
  </si>
  <si>
    <t>Journal of Clinical Oncology</t>
  </si>
  <si>
    <t>Journal of Urology</t>
  </si>
  <si>
    <t>Plastic and Reconstructive Surgery</t>
  </si>
  <si>
    <t>AACR - Journal Suite</t>
    <phoneticPr fontId="2"/>
  </si>
  <si>
    <t>American Journal of Roentgenology</t>
    <phoneticPr fontId="2"/>
  </si>
  <si>
    <t>JAMA Otolaryngology - Head &amp; Neck Surgery</t>
    <phoneticPr fontId="2"/>
  </si>
  <si>
    <t>American Association for Cancer Research / AACR</t>
    <phoneticPr fontId="2"/>
  </si>
  <si>
    <t>Science Online</t>
    <phoneticPr fontId="2"/>
  </si>
  <si>
    <r>
      <t>1/1</t>
    </r>
    <r>
      <rPr>
        <sz val="11"/>
        <rFont val="ＭＳ Ｐゴシック"/>
        <family val="2"/>
        <charset val="128"/>
      </rPr>
      <t>～</t>
    </r>
    <r>
      <rPr>
        <sz val="11"/>
        <rFont val="Arial"/>
        <family val="2"/>
      </rPr>
      <t>12/31</t>
    </r>
    <r>
      <rPr>
        <sz val="11"/>
        <rFont val="Yu Gothic"/>
        <family val="2"/>
        <charset val="128"/>
      </rPr>
      <t>まで</t>
    </r>
    <r>
      <rPr>
        <sz val="11"/>
        <rFont val="ＭＳ Ｐゴシック"/>
        <family val="2"/>
        <charset val="128"/>
      </rPr>
      <t>アクセスできること</t>
    </r>
    <phoneticPr fontId="2"/>
  </si>
  <si>
    <t>American Association for the Advancement of Science / AAAS</t>
    <phoneticPr fontId="2"/>
  </si>
  <si>
    <t>入札金額
（税抜）
A+B</t>
    <rPh sb="0" eb="2">
      <t>ニュウサツ</t>
    </rPh>
    <rPh sb="2" eb="4">
      <t>キンガク</t>
    </rPh>
    <rPh sb="3" eb="4">
      <t>ニュウキン</t>
    </rPh>
    <rPh sb="6" eb="8">
      <t>ゼイヌキ</t>
    </rPh>
    <phoneticPr fontId="2"/>
  </si>
  <si>
    <t>所在地</t>
    <rPh sb="0" eb="3">
      <t>ショザイチ</t>
    </rPh>
    <phoneticPr fontId="2"/>
  </si>
  <si>
    <t>愛知県がんセンター病院長　殿</t>
    <rPh sb="0" eb="3">
      <t>アイチケン</t>
    </rPh>
    <rPh sb="9" eb="11">
      <t>ビョウイン</t>
    </rPh>
    <rPh sb="11" eb="12">
      <t>チョウ</t>
    </rPh>
    <rPh sb="13" eb="14">
      <t>トノ</t>
    </rPh>
    <phoneticPr fontId="2"/>
  </si>
  <si>
    <t>第　１　回　入　札　書</t>
    <rPh sb="0" eb="1">
      <t>ダイ</t>
    </rPh>
    <rPh sb="4" eb="5">
      <t>カイ</t>
    </rPh>
    <rPh sb="6" eb="7">
      <t>イ</t>
    </rPh>
    <rPh sb="8" eb="9">
      <t>サツ</t>
    </rPh>
    <rPh sb="10" eb="11">
      <t>ショ</t>
    </rPh>
    <phoneticPr fontId="2"/>
  </si>
  <si>
    <t>様式１</t>
    <rPh sb="0" eb="2">
      <t>ヨウシキ</t>
    </rPh>
    <phoneticPr fontId="2"/>
  </si>
  <si>
    <t>品目（パッケージ名）</t>
    <rPh sb="0" eb="2">
      <t>ヒンモク</t>
    </rPh>
    <rPh sb="8" eb="9">
      <t>ナ</t>
    </rPh>
    <phoneticPr fontId="2"/>
  </si>
  <si>
    <t>オンラインジャーナル（アメリカ系）のライセンス</t>
    <rPh sb="15" eb="16">
      <t>ケイ</t>
    </rPh>
    <phoneticPr fontId="2"/>
  </si>
  <si>
    <t xml:space="preserve"> Journal of Chemical Information and Modeling </t>
  </si>
  <si>
    <r>
      <t>LWW 7</t>
    </r>
    <r>
      <rPr>
        <sz val="11"/>
        <rFont val="ＭＳ Ｐゴシック"/>
        <family val="3"/>
        <charset val="128"/>
      </rPr>
      <t>タイトル</t>
    </r>
    <phoneticPr fontId="2"/>
  </si>
  <si>
    <t xml:space="preserve">   New England Journal of Medicine</t>
    <phoneticPr fontId="2"/>
  </si>
  <si>
    <t>ライセンス料
[日本円]
A</t>
    <rPh sb="5" eb="6">
      <t>リョウ</t>
    </rPh>
    <rPh sb="8" eb="10">
      <t>ニホン</t>
    </rPh>
    <rPh sb="10" eb="11">
      <t>エン</t>
    </rPh>
    <phoneticPr fontId="2"/>
  </si>
  <si>
    <t>手数料
[日本円]
B</t>
    <phoneticPr fontId="2"/>
  </si>
  <si>
    <t>American Chemical Society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</si>
</sst>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Arial"/>
      <family val="2"/>
    </font>
    <font>
      <sz val="2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1"/>
      <name val="Yu Gothic"/>
      <family val="2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 applyFill="0" applyBorder="0">
      <alignment vertical="top"/>
    </xf>
  </cellStyleXfs>
  <cellXfs count="4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40" fontId="0" fillId="0" borderId="0" xfId="1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0" fontId="0" fillId="0" borderId="0" xfId="1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1" xfId="0" applyFont="1" applyBorder="1" applyAlignment="1" applyProtection="1">
      <alignment horizontal="left" vertical="center" wrapText="1" indent="1" shrinkToFit="1"/>
      <protection locked="0"/>
    </xf>
    <xf numFmtId="0" fontId="6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top" wrapText="1" indent="1"/>
      <protection locked="0"/>
    </xf>
    <xf numFmtId="38" fontId="0" fillId="0" borderId="0" xfId="1" applyFont="1" applyFill="1" applyAlignment="1" applyProtection="1">
      <alignment horizontal="center" vertical="center" wrapText="1"/>
      <protection locked="0"/>
    </xf>
    <xf numFmtId="38" fontId="0" fillId="0" borderId="0" xfId="1" applyFont="1" applyFill="1" applyAlignment="1" applyProtection="1">
      <alignment vertical="center" wrapText="1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horizontal="left" vertical="center" wrapText="1" indent="1" shrinkToFit="1"/>
      <protection locked="0"/>
    </xf>
    <xf numFmtId="38" fontId="6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38" fontId="0" fillId="0" borderId="1" xfId="1" applyFont="1" applyFill="1" applyBorder="1" applyAlignment="1" applyProtection="1">
      <alignment horizontal="center" vertical="center" wrapText="1"/>
      <protection locked="0"/>
    </xf>
    <xf numFmtId="38" fontId="6" fillId="0" borderId="1" xfId="1" applyFont="1" applyFill="1" applyBorder="1" applyAlignment="1" applyProtection="1">
      <alignment vertical="center" wrapText="1" shrinkToFit="1"/>
      <protection locked="0"/>
    </xf>
    <xf numFmtId="38" fontId="6" fillId="0" borderId="1" xfId="1" applyFont="1" applyFill="1" applyBorder="1" applyAlignment="1" applyProtection="1">
      <alignment vertical="center" wrapText="1"/>
      <protection locked="0"/>
    </xf>
    <xf numFmtId="38" fontId="6" fillId="2" borderId="1" xfId="1" applyFont="1" applyFill="1" applyBorder="1" applyAlignment="1" applyProtection="1">
      <alignment vertical="center" wrapText="1" shrinkToFit="1"/>
      <protection locked="0"/>
    </xf>
    <xf numFmtId="0" fontId="6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38" fontId="0" fillId="0" borderId="2" xfId="1" applyFont="1" applyFill="1" applyBorder="1" applyAlignment="1" applyProtection="1">
      <alignment horizontal="center" vertical="center" wrapText="1"/>
      <protection locked="0"/>
    </xf>
    <xf numFmtId="38" fontId="6" fillId="0" borderId="2" xfId="1" applyFont="1" applyFill="1" applyBorder="1" applyAlignment="1" applyProtection="1">
      <alignment vertical="center" wrapText="1" shrinkToFit="1"/>
      <protection locked="0"/>
    </xf>
    <xf numFmtId="38" fontId="6" fillId="0" borderId="2" xfId="1" applyFont="1" applyFill="1" applyBorder="1" applyAlignment="1" applyProtection="1">
      <alignment vertical="center" wrapText="1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6" fillId="0" borderId="4" xfId="1" applyFont="1" applyFill="1" applyBorder="1" applyAlignment="1" applyProtection="1">
      <alignment vertical="center" wrapText="1"/>
      <protection locked="0"/>
    </xf>
    <xf numFmtId="38" fontId="6" fillId="0" borderId="5" xfId="1" applyFont="1" applyFill="1" applyBorder="1" applyAlignment="1" applyProtection="1">
      <alignment vertical="center" wrapText="1"/>
      <protection locked="0"/>
    </xf>
    <xf numFmtId="40" fontId="3" fillId="2" borderId="0" xfId="1" applyNumberFormat="1" applyFont="1" applyFill="1" applyAlignment="1" applyProtection="1">
      <alignment horizontal="left" vertical="center" wrapText="1"/>
      <protection locked="0"/>
    </xf>
    <xf numFmtId="40" fontId="7" fillId="0" borderId="0" xfId="1" applyNumberFormat="1" applyFont="1" applyFill="1" applyAlignment="1" applyProtection="1">
      <alignment horizontal="center" vertical="center"/>
      <protection locked="0"/>
    </xf>
    <xf numFmtId="38" fontId="12" fillId="0" borderId="0" xfId="1" applyFont="1" applyFill="1" applyAlignment="1" applyProtection="1">
      <alignment horizontal="center" vertical="center" wrapText="1"/>
      <protection locked="0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5" xr:uid="{46EEE000-05B1-4639-B28A-07D4F0259BF7}"/>
  </cellStyles>
  <dxfs count="0"/>
  <tableStyles count="0" defaultTableStyle="TableStyleMedium9" defaultPivotStyle="PivotStyleLight16"/>
  <colors>
    <mruColors>
      <color rgb="FFCCFFFF"/>
      <color rgb="FF66FFFF"/>
      <color rgb="FFFFFFCC"/>
      <color rgb="FF0000FF"/>
      <color rgb="FFFF99FF"/>
      <color rgb="FFFF66CC"/>
      <color rgb="FFFFCCFF"/>
      <color rgb="FF5F5F5F"/>
      <color rgb="FF80808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5AE7-B3E7-4AA4-8B95-039E233B18DE}">
  <sheetPr>
    <pageSetUpPr fitToPage="1"/>
  </sheetPr>
  <dimension ref="A1:I32"/>
  <sheetViews>
    <sheetView tabSelected="1" view="pageBreakPreview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7" sqref="C27"/>
    </sheetView>
  </sheetViews>
  <sheetFormatPr defaultColWidth="9" defaultRowHeight="30" customHeight="1"/>
  <cols>
    <col min="1" max="1" width="5.25" style="3" customWidth="1"/>
    <col min="2" max="2" width="46" style="1" customWidth="1"/>
    <col min="3" max="3" width="20.375" style="2" bestFit="1" customWidth="1"/>
    <col min="4" max="4" width="38.5" style="2" customWidth="1"/>
    <col min="5" max="5" width="10.625" style="2" customWidth="1"/>
    <col min="6" max="8" width="13.125" style="16" customWidth="1"/>
    <col min="9" max="9" width="22.375" style="17" customWidth="1"/>
    <col min="10" max="16384" width="9" style="1"/>
  </cols>
  <sheetData>
    <row r="1" spans="1:9" ht="30" customHeight="1">
      <c r="H1" s="40" t="s">
        <v>41</v>
      </c>
      <c r="I1" s="40"/>
    </row>
    <row r="2" spans="1:9" ht="30" customHeight="1">
      <c r="A2" s="39" t="s">
        <v>40</v>
      </c>
      <c r="B2" s="39"/>
      <c r="C2" s="39"/>
      <c r="D2" s="39"/>
      <c r="E2" s="39"/>
      <c r="F2" s="39"/>
      <c r="G2" s="39"/>
      <c r="H2" s="39"/>
      <c r="I2" s="39"/>
    </row>
    <row r="3" spans="1:9" ht="30" customHeight="1">
      <c r="A3" s="6"/>
      <c r="B3" s="6"/>
      <c r="C3" s="6"/>
      <c r="D3" s="6"/>
      <c r="E3" s="6"/>
      <c r="F3" s="6"/>
      <c r="G3" s="6"/>
      <c r="H3" s="10" t="s">
        <v>18</v>
      </c>
      <c r="I3" s="1"/>
    </row>
    <row r="4" spans="1:9" s="4" customFormat="1" ht="48" customHeight="1" thickBot="1">
      <c r="A4" s="30" t="s">
        <v>43</v>
      </c>
      <c r="C4" s="6"/>
      <c r="D4" s="6"/>
      <c r="E4" s="6"/>
      <c r="F4" s="18"/>
      <c r="G4" s="18"/>
      <c r="H4" s="18"/>
      <c r="I4" s="18"/>
    </row>
    <row r="5" spans="1:9" ht="60.75" customHeight="1">
      <c r="A5" s="8" t="s">
        <v>0</v>
      </c>
      <c r="B5" s="8" t="s">
        <v>42</v>
      </c>
      <c r="C5" s="7" t="s">
        <v>1</v>
      </c>
      <c r="D5" s="7" t="s">
        <v>11</v>
      </c>
      <c r="E5" s="7" t="s">
        <v>19</v>
      </c>
      <c r="F5" s="23" t="s">
        <v>47</v>
      </c>
      <c r="G5" s="23" t="s">
        <v>48</v>
      </c>
      <c r="H5" s="32" t="s">
        <v>17</v>
      </c>
      <c r="I5" s="35" t="s">
        <v>37</v>
      </c>
    </row>
    <row r="6" spans="1:9" s="5" customFormat="1" ht="50.1" customHeight="1">
      <c r="A6" s="31">
        <v>1</v>
      </c>
      <c r="B6" s="11" t="s">
        <v>30</v>
      </c>
      <c r="C6" s="12"/>
      <c r="D6" s="13" t="s">
        <v>33</v>
      </c>
      <c r="E6" s="27"/>
      <c r="F6" s="26"/>
      <c r="G6" s="26"/>
      <c r="H6" s="33">
        <f>ROUNDDOWN(G6*0.1,0)</f>
        <v>0</v>
      </c>
      <c r="I6" s="36">
        <f>F6+G6</f>
        <v>0</v>
      </c>
    </row>
    <row r="7" spans="1:9" s="5" customFormat="1" ht="30" customHeight="1">
      <c r="A7" s="31">
        <v>2</v>
      </c>
      <c r="B7" s="11" t="s">
        <v>31</v>
      </c>
      <c r="C7" s="12"/>
      <c r="D7" s="13" t="s">
        <v>5</v>
      </c>
      <c r="E7" s="27"/>
      <c r="F7" s="26"/>
      <c r="G7" s="26"/>
      <c r="H7" s="33">
        <f t="shared" ref="H7" si="0">ROUNDDOWN(G7*0.1,0)</f>
        <v>0</v>
      </c>
      <c r="I7" s="36">
        <f>F7+G7</f>
        <v>0</v>
      </c>
    </row>
    <row r="8" spans="1:9" s="5" customFormat="1" ht="30" customHeight="1">
      <c r="A8" s="31">
        <v>3</v>
      </c>
      <c r="B8" s="11" t="s">
        <v>14</v>
      </c>
      <c r="C8" s="12"/>
      <c r="D8" s="13" t="s">
        <v>6</v>
      </c>
      <c r="E8" s="27"/>
      <c r="F8" s="26"/>
      <c r="G8" s="26"/>
      <c r="H8" s="33">
        <f t="shared" ref="H8" si="1">ROUNDDOWN(G8*0.1,0)</f>
        <v>0</v>
      </c>
      <c r="I8" s="36">
        <f t="shared" ref="I8" si="2">F8+G8</f>
        <v>0</v>
      </c>
    </row>
    <row r="9" spans="1:9" s="5" customFormat="1" ht="21" customHeight="1">
      <c r="A9" s="31"/>
      <c r="B9" s="14" t="s">
        <v>20</v>
      </c>
      <c r="C9" s="12"/>
      <c r="D9" s="13"/>
      <c r="E9" s="13"/>
      <c r="F9" s="24"/>
      <c r="G9" s="24"/>
      <c r="H9" s="33"/>
      <c r="I9" s="36"/>
    </row>
    <row r="10" spans="1:9" s="5" customFormat="1" ht="21" customHeight="1">
      <c r="A10" s="31"/>
      <c r="B10" s="14" t="s">
        <v>21</v>
      </c>
      <c r="C10" s="12"/>
      <c r="D10" s="13"/>
      <c r="E10" s="13"/>
      <c r="F10" s="24"/>
      <c r="G10" s="24"/>
      <c r="H10" s="33"/>
      <c r="I10" s="36"/>
    </row>
    <row r="11" spans="1:9" s="5" customFormat="1" ht="30" customHeight="1">
      <c r="A11" s="31"/>
      <c r="B11" s="14" t="s">
        <v>32</v>
      </c>
      <c r="C11" s="12"/>
      <c r="D11" s="13"/>
      <c r="E11" s="13"/>
      <c r="F11" s="24"/>
      <c r="G11" s="24"/>
      <c r="H11" s="33"/>
      <c r="I11" s="36"/>
    </row>
    <row r="12" spans="1:9" s="5" customFormat="1" ht="21" customHeight="1">
      <c r="A12" s="31"/>
      <c r="B12" s="14" t="s">
        <v>22</v>
      </c>
      <c r="C12" s="12"/>
      <c r="D12" s="13"/>
      <c r="E12" s="13"/>
      <c r="F12" s="24"/>
      <c r="G12" s="24"/>
      <c r="H12" s="33"/>
      <c r="I12" s="36"/>
    </row>
    <row r="13" spans="1:9" s="5" customFormat="1" ht="21" customHeight="1">
      <c r="A13" s="31"/>
      <c r="B13" s="14" t="s">
        <v>23</v>
      </c>
      <c r="C13" s="12"/>
      <c r="D13" s="13"/>
      <c r="E13" s="13"/>
      <c r="F13" s="24"/>
      <c r="G13" s="24"/>
      <c r="H13" s="33"/>
      <c r="I13" s="36"/>
    </row>
    <row r="14" spans="1:9" s="5" customFormat="1" ht="30" customHeight="1">
      <c r="A14" s="31">
        <v>4</v>
      </c>
      <c r="B14" s="11" t="s">
        <v>44</v>
      </c>
      <c r="C14" s="12"/>
      <c r="D14" s="13" t="s">
        <v>49</v>
      </c>
      <c r="E14" s="27"/>
      <c r="F14" s="26"/>
      <c r="G14" s="26"/>
      <c r="H14" s="33">
        <f t="shared" ref="H14" si="3">ROUNDDOWN(G14*0.1,0)</f>
        <v>0</v>
      </c>
      <c r="I14" s="36">
        <f t="shared" ref="I14" si="4">F14+G14</f>
        <v>0</v>
      </c>
    </row>
    <row r="15" spans="1:9" s="5" customFormat="1" ht="30" customHeight="1">
      <c r="A15" s="31">
        <v>5</v>
      </c>
      <c r="B15" s="11" t="s">
        <v>45</v>
      </c>
      <c r="C15" s="15"/>
      <c r="D15" s="11" t="s">
        <v>12</v>
      </c>
      <c r="E15" s="28"/>
      <c r="F15" s="26"/>
      <c r="G15" s="26"/>
      <c r="H15" s="33">
        <f t="shared" ref="H15" si="5">ROUNDDOWN(G15*0.1,0)</f>
        <v>0</v>
      </c>
      <c r="I15" s="36">
        <f t="shared" ref="I15" si="6">F15+G15</f>
        <v>0</v>
      </c>
    </row>
    <row r="16" spans="1:9" s="5" customFormat="1" ht="21" customHeight="1">
      <c r="A16" s="31"/>
      <c r="B16" s="14" t="s">
        <v>24</v>
      </c>
      <c r="C16" s="15"/>
      <c r="D16" s="11"/>
      <c r="E16" s="11"/>
      <c r="F16" s="25"/>
      <c r="G16" s="25"/>
      <c r="H16" s="34"/>
      <c r="I16" s="36"/>
    </row>
    <row r="17" spans="1:9" s="5" customFormat="1" ht="21" customHeight="1">
      <c r="A17" s="31"/>
      <c r="B17" s="14" t="s">
        <v>25</v>
      </c>
      <c r="C17" s="15"/>
      <c r="D17" s="11"/>
      <c r="E17" s="11"/>
      <c r="F17" s="25"/>
      <c r="G17" s="25"/>
      <c r="H17" s="34"/>
      <c r="I17" s="36"/>
    </row>
    <row r="18" spans="1:9" s="5" customFormat="1" ht="21" customHeight="1">
      <c r="A18" s="31"/>
      <c r="B18" s="14" t="s">
        <v>26</v>
      </c>
      <c r="C18" s="15"/>
      <c r="D18" s="11"/>
      <c r="E18" s="11"/>
      <c r="F18" s="25"/>
      <c r="G18" s="25"/>
      <c r="H18" s="34"/>
      <c r="I18" s="36"/>
    </row>
    <row r="19" spans="1:9" s="5" customFormat="1" ht="21" customHeight="1">
      <c r="A19" s="31"/>
      <c r="B19" s="14" t="s">
        <v>27</v>
      </c>
      <c r="C19" s="15"/>
      <c r="D19" s="11"/>
      <c r="E19" s="11"/>
      <c r="F19" s="25"/>
      <c r="G19" s="25"/>
      <c r="H19" s="34"/>
      <c r="I19" s="36"/>
    </row>
    <row r="20" spans="1:9" s="5" customFormat="1" ht="21" customHeight="1">
      <c r="A20" s="31"/>
      <c r="B20" s="14" t="s">
        <v>28</v>
      </c>
      <c r="C20" s="15"/>
      <c r="D20" s="11"/>
      <c r="E20" s="11"/>
      <c r="F20" s="25"/>
      <c r="G20" s="25"/>
      <c r="H20" s="34"/>
      <c r="I20" s="36"/>
    </row>
    <row r="21" spans="1:9" s="5" customFormat="1" ht="21" customHeight="1">
      <c r="A21" s="31"/>
      <c r="B21" s="11" t="s">
        <v>46</v>
      </c>
      <c r="C21" s="12"/>
      <c r="D21" s="13"/>
      <c r="E21" s="13"/>
      <c r="F21" s="24"/>
      <c r="G21" s="24"/>
      <c r="H21" s="33"/>
      <c r="I21" s="36"/>
    </row>
    <row r="22" spans="1:9" s="5" customFormat="1" ht="21" customHeight="1">
      <c r="A22" s="31"/>
      <c r="B22" s="14" t="s">
        <v>29</v>
      </c>
      <c r="C22" s="15"/>
      <c r="D22" s="11"/>
      <c r="E22" s="11"/>
      <c r="F22" s="25"/>
      <c r="G22" s="25"/>
      <c r="H22" s="34"/>
      <c r="I22" s="36"/>
    </row>
    <row r="23" spans="1:9" s="5" customFormat="1" ht="30" customHeight="1">
      <c r="A23" s="31">
        <v>6</v>
      </c>
      <c r="B23" s="11" t="s">
        <v>2</v>
      </c>
      <c r="C23" s="12"/>
      <c r="D23" s="13" t="s">
        <v>7</v>
      </c>
      <c r="E23" s="27"/>
      <c r="F23" s="26"/>
      <c r="G23" s="26"/>
      <c r="H23" s="33">
        <f t="shared" ref="H23:H25" si="7">ROUNDDOWN(G23*0.1,0)</f>
        <v>0</v>
      </c>
      <c r="I23" s="36">
        <f t="shared" ref="I23:I25" si="8">F23+G23</f>
        <v>0</v>
      </c>
    </row>
    <row r="24" spans="1:9" s="5" customFormat="1" ht="40.5" customHeight="1">
      <c r="A24" s="31">
        <v>7</v>
      </c>
      <c r="B24" s="11" t="s">
        <v>3</v>
      </c>
      <c r="C24" s="12"/>
      <c r="D24" s="13" t="s">
        <v>8</v>
      </c>
      <c r="E24" s="27"/>
      <c r="F24" s="26"/>
      <c r="G24" s="26"/>
      <c r="H24" s="33">
        <f t="shared" si="7"/>
        <v>0</v>
      </c>
      <c r="I24" s="36">
        <f t="shared" si="8"/>
        <v>0</v>
      </c>
    </row>
    <row r="25" spans="1:9" s="5" customFormat="1" ht="30" customHeight="1">
      <c r="A25" s="31">
        <v>8</v>
      </c>
      <c r="B25" s="11" t="s">
        <v>4</v>
      </c>
      <c r="C25" s="12"/>
      <c r="D25" s="13" t="s">
        <v>9</v>
      </c>
      <c r="E25" s="27"/>
      <c r="F25" s="26"/>
      <c r="G25" s="26"/>
      <c r="H25" s="33">
        <f t="shared" si="7"/>
        <v>0</v>
      </c>
      <c r="I25" s="36">
        <f t="shared" si="8"/>
        <v>0</v>
      </c>
    </row>
    <row r="26" spans="1:9" s="5" customFormat="1" ht="50.1" customHeight="1">
      <c r="A26" s="31">
        <v>9</v>
      </c>
      <c r="B26" s="11" t="s">
        <v>34</v>
      </c>
      <c r="C26" s="11" t="s">
        <v>35</v>
      </c>
      <c r="D26" s="13" t="s">
        <v>36</v>
      </c>
      <c r="E26" s="27"/>
      <c r="F26" s="26"/>
      <c r="G26" s="26"/>
      <c r="H26" s="33">
        <f t="shared" ref="H26:H27" si="9">ROUNDDOWN(G26*0.1,0)</f>
        <v>0</v>
      </c>
      <c r="I26" s="36">
        <f t="shared" ref="I26:I27" si="10">F26+G26</f>
        <v>0</v>
      </c>
    </row>
    <row r="27" spans="1:9" s="5" customFormat="1" ht="69.95" customHeight="1" thickBot="1">
      <c r="A27" s="31">
        <v>10</v>
      </c>
      <c r="B27" s="11" t="s">
        <v>13</v>
      </c>
      <c r="C27" s="11"/>
      <c r="D27" s="13" t="s">
        <v>10</v>
      </c>
      <c r="E27" s="27"/>
      <c r="F27" s="26"/>
      <c r="G27" s="26"/>
      <c r="H27" s="33">
        <f t="shared" si="9"/>
        <v>0</v>
      </c>
      <c r="I27" s="37">
        <f t="shared" si="10"/>
        <v>0</v>
      </c>
    </row>
    <row r="28" spans="1:9" s="5" customFormat="1" ht="30" customHeight="1">
      <c r="A28" s="29"/>
      <c r="B28" s="22"/>
      <c r="C28" s="22"/>
      <c r="D28" s="20"/>
      <c r="E28" s="20"/>
      <c r="F28" s="19"/>
      <c r="G28" s="19"/>
      <c r="H28" s="19"/>
      <c r="I28" s="21"/>
    </row>
    <row r="29" spans="1:9" ht="30" customHeight="1">
      <c r="B29" s="5" t="s">
        <v>39</v>
      </c>
    </row>
    <row r="30" spans="1:9" ht="30" customHeight="1">
      <c r="C30" s="9" t="s">
        <v>38</v>
      </c>
      <c r="D30" s="38"/>
      <c r="E30" s="38"/>
      <c r="F30" s="38"/>
      <c r="G30" s="38"/>
    </row>
    <row r="31" spans="1:9" ht="30" customHeight="1">
      <c r="C31" s="9" t="s">
        <v>15</v>
      </c>
      <c r="D31" s="38"/>
      <c r="E31" s="38"/>
      <c r="F31" s="38"/>
      <c r="G31" s="38"/>
    </row>
    <row r="32" spans="1:9" ht="30" customHeight="1">
      <c r="C32" s="9" t="s">
        <v>16</v>
      </c>
      <c r="D32" s="38"/>
      <c r="E32" s="38"/>
      <c r="F32" s="38"/>
      <c r="G32" s="38"/>
    </row>
  </sheetData>
  <sheetProtection formatCells="0" selectLockedCells="1"/>
  <mergeCells count="5">
    <mergeCell ref="D30:G30"/>
    <mergeCell ref="D31:G31"/>
    <mergeCell ref="D32:G32"/>
    <mergeCell ref="A2:I2"/>
    <mergeCell ref="H1:I1"/>
  </mergeCells>
  <phoneticPr fontId="2"/>
  <pageMargins left="0.47244094488188981" right="0.19685039370078741" top="0.74803149606299213" bottom="0.35433070866141736" header="0.35433070866141736" footer="0.27559055118110237"/>
  <pageSetup paperSize="9" scale="54" fitToHeight="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（アメリカ系）オンラインジャーナル </vt:lpstr>
      <vt:lpstr>'（アメリカ系）オンラインジャーナル '!Print_Area</vt:lpstr>
    </vt:vector>
  </TitlesOfParts>
  <Company>図書室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愛知県がんセンター</dc:creator>
  <cp:lastModifiedBy>鳥本 冴理</cp:lastModifiedBy>
  <cp:lastPrinted>2025-10-17T05:39:01Z</cp:lastPrinted>
  <dcterms:created xsi:type="dcterms:W3CDTF">2011-10-05T10:34:17Z</dcterms:created>
  <dcterms:modified xsi:type="dcterms:W3CDTF">2025-10-24T01:03:06Z</dcterms:modified>
</cp:coreProperties>
</file>