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f9f6d8\介入研究支援室\★共有ファイル\☆製造販売後調査（新規）変更された資料もここ\"/>
    </mc:Choice>
  </mc:AlternateContent>
  <xr:revisionPtr revIDLastSave="0" documentId="13_ncr:1_{5BAA4079-1430-4825-BDB0-1E1332B24B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製造販売後調査経費算定書" sheetId="2" r:id="rId1"/>
    <sheet name="②製造販売後調査実施報告書" sheetId="3" r:id="rId2"/>
    <sheet name="契約書用電子データ" sheetId="4" r:id="rId3"/>
  </sheets>
  <definedNames>
    <definedName name="_xlnm._FilterDatabase" localSheetId="0" hidden="1">①製造販売後調査経費算定書!$A$15:$N$31</definedName>
    <definedName name="_xlnm._FilterDatabase" localSheetId="1" hidden="1">②製造販売後調査実施報告書!#REF!</definedName>
    <definedName name="_xlnm.Print_Area" localSheetId="0">①製造販売後調査経費算定書!$A$1:$P$32</definedName>
    <definedName name="_xlnm.Print_Area" localSheetId="1">②製造販売後調査実施報告書!$A$1:$O$30</definedName>
    <definedName name="_xlnm.Print_Area" localSheetId="2">契約書用電子データ!$A$1:$O$5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" l="1"/>
  <c r="J31" i="2"/>
  <c r="J24" i="2"/>
  <c r="A20" i="2"/>
  <c r="A21" i="2" s="1"/>
  <c r="A22" i="2" s="1"/>
  <c r="A23" i="2" s="1"/>
  <c r="C29" i="2"/>
  <c r="M5" i="4"/>
  <c r="L5" i="4"/>
  <c r="J21" i="2"/>
  <c r="J22" i="2"/>
  <c r="J23" i="2"/>
  <c r="J20" i="2"/>
  <c r="J29" i="2" l="1"/>
  <c r="B5" i="4"/>
  <c r="C5" i="4"/>
  <c r="F5" i="4"/>
  <c r="J19" i="2"/>
  <c r="A20" i="3"/>
  <c r="A18" i="3"/>
  <c r="D21" i="3"/>
  <c r="D19" i="3"/>
  <c r="C30" i="2"/>
  <c r="K21" i="3" l="1"/>
  <c r="K19" i="3"/>
  <c r="A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tarou yosan</author>
    <author>加藤　大貴</author>
  </authors>
  <commentList>
    <comment ref="J2" authorId="0" shapeId="0" xr:uid="{46E1783A-1737-48D9-8835-2FF6E2E4A172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I4" authorId="0" shapeId="0" xr:uid="{CC9A1001-7863-4816-9474-E3613D7E57FF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I8" authorId="0" shapeId="0" xr:uid="{D7FBC6E0-0A5D-414E-AF28-ABBB196FE625}">
      <text>
        <r>
          <rPr>
            <b/>
            <sz val="9"/>
            <color indexed="81"/>
            <rFont val="MS P ゴシック"/>
            <family val="3"/>
            <charset val="128"/>
          </rPr>
          <t>押印不要</t>
        </r>
      </text>
    </comment>
    <comment ref="G12" authorId="1" shapeId="0" xr:uid="{8DF83B2F-BD99-4EE4-A752-17AFE8BE412A}">
      <text>
        <r>
          <rPr>
            <b/>
            <sz val="11"/>
            <color indexed="81"/>
            <rFont val="MS P ゴシック"/>
            <family val="3"/>
            <charset val="128"/>
          </rPr>
          <t>契約終了年度の末日</t>
        </r>
      </text>
    </comment>
    <comment ref="A19" authorId="1" shapeId="0" xr:uid="{8D622F95-7C45-43B7-BF73-54137FF64BED}">
      <text>
        <r>
          <rPr>
            <b/>
            <sz val="11"/>
            <color indexed="81"/>
            <rFont val="MS P ゴシック"/>
            <family val="3"/>
            <charset val="128"/>
          </rPr>
          <t>該当年度を記入
（以下の列は自動入力）</t>
        </r>
      </text>
    </comment>
    <comment ref="O20" authorId="0" shapeId="0" xr:uid="{5F87D120-9E85-434F-B6BC-F9D2D951180F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該当する場合は「レ」を選択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tarou yosan</author>
    <author>jutaku-44</author>
    <author>加藤　大貴</author>
  </authors>
  <commentList>
    <comment ref="I8" authorId="0" shapeId="0" xr:uid="{4FDCB4CB-213A-49AB-BE95-A3A3DFC2ECE0}">
      <text>
        <r>
          <rPr>
            <b/>
            <sz val="9"/>
            <color indexed="81"/>
            <rFont val="MS P ゴシック"/>
            <family val="3"/>
            <charset val="128"/>
          </rPr>
          <t>押印不要</t>
        </r>
      </text>
    </comment>
    <comment ref="D12" authorId="1" shapeId="0" xr:uid="{CA07D454-EB22-4AE8-8157-4CD905D9DB81}">
      <text>
        <r>
          <rPr>
            <b/>
            <sz val="9"/>
            <color indexed="81"/>
            <rFont val="ＭＳ Ｐゴシック"/>
            <family val="3"/>
            <charset val="128"/>
          </rPr>
          <t>会社名を記載してください</t>
        </r>
      </text>
    </comment>
    <comment ref="D13" authorId="1" shapeId="0" xr:uid="{B8F0E432-C6D0-48FE-A586-6DB932445616}">
      <text>
        <r>
          <rPr>
            <b/>
            <sz val="9"/>
            <color indexed="81"/>
            <rFont val="ＭＳ Ｐゴシック"/>
            <family val="3"/>
            <charset val="128"/>
          </rPr>
          <t>調査計画書（概要）に
記載の実施期間</t>
        </r>
      </text>
    </comment>
    <comment ref="D14" authorId="2" shapeId="0" xr:uid="{CE39049F-6845-4268-AC5A-E97CBD35EE9A}">
      <text>
        <r>
          <rPr>
            <b/>
            <sz val="11"/>
            <color indexed="81"/>
            <rFont val="MS P ゴシック"/>
            <family val="3"/>
            <charset val="128"/>
          </rPr>
          <t>契約終了年度の末日</t>
        </r>
      </text>
    </comment>
    <comment ref="D16" authorId="0" shapeId="0" xr:uid="{8B9EB25A-F0A4-4062-93D0-6563708BC0B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報告書を作成した医師が契約診療科（責任医師の所属）とは異なる場合は、RS列16セルに内訳を記載してください。
</t>
        </r>
      </text>
    </comment>
  </commentList>
</comments>
</file>

<file path=xl/sharedStrings.xml><?xml version="1.0" encoding="utf-8"?>
<sst xmlns="http://schemas.openxmlformats.org/spreadsheetml/2006/main" count="111" uniqueCount="88">
  <si>
    <t>円</t>
    <rPh sb="0" eb="1">
      <t>エン</t>
    </rPh>
    <phoneticPr fontId="5"/>
  </si>
  <si>
    <t>金    額</t>
    <rPh sb="0" eb="6">
      <t>キンガク</t>
    </rPh>
    <phoneticPr fontId="5"/>
  </si>
  <si>
    <t>定額　5,000円</t>
    <rPh sb="0" eb="2">
      <t>テイガク</t>
    </rPh>
    <rPh sb="8" eb="9">
      <t>エン</t>
    </rPh>
    <phoneticPr fontId="5"/>
  </si>
  <si>
    <t>費　　目</t>
    <rPh sb="0" eb="1">
      <t>ヒ</t>
    </rPh>
    <rPh sb="3" eb="4">
      <t>メ</t>
    </rPh>
    <phoneticPr fontId="5"/>
  </si>
  <si>
    <t>算出基準</t>
    <rPh sb="0" eb="2">
      <t>サンシュツ</t>
    </rPh>
    <rPh sb="2" eb="4">
      <t>キジュン</t>
    </rPh>
    <phoneticPr fontId="5"/>
  </si>
  <si>
    <t>Ⅱ　変動（出来高）調査経費：実績に応じて請求</t>
    <rPh sb="2" eb="4">
      <t>ヘンドウ</t>
    </rPh>
    <rPh sb="5" eb="8">
      <t>デキダカ</t>
    </rPh>
    <rPh sb="9" eb="11">
      <t>チョウサ</t>
    </rPh>
    <rPh sb="11" eb="13">
      <t>ケイヒ</t>
    </rPh>
    <rPh sb="14" eb="16">
      <t>ジッセキ</t>
    </rPh>
    <rPh sb="17" eb="18">
      <t>オウ</t>
    </rPh>
    <rPh sb="20" eb="22">
      <t>セイキュウ</t>
    </rPh>
    <phoneticPr fontId="5"/>
  </si>
  <si>
    <t>B 調査票作成費</t>
    <rPh sb="2" eb="4">
      <t>チョウサ</t>
    </rPh>
    <rPh sb="4" eb="5">
      <t>ヒョウ</t>
    </rPh>
    <rPh sb="5" eb="7">
      <t>サクセイ</t>
    </rPh>
    <rPh sb="7" eb="8">
      <t>ヒ</t>
    </rPh>
    <phoneticPr fontId="5"/>
  </si>
  <si>
    <t>C 事務経費・管理費</t>
    <rPh sb="2" eb="4">
      <t>ジム</t>
    </rPh>
    <rPh sb="4" eb="6">
      <t>ケイヒ</t>
    </rPh>
    <rPh sb="7" eb="10">
      <t>カンリヒ</t>
    </rPh>
    <phoneticPr fontId="5"/>
  </si>
  <si>
    <t>　B×25%</t>
    <phoneticPr fontId="5"/>
  </si>
  <si>
    <t>愛知県がんセンター病院長　殿</t>
    <rPh sb="0" eb="3">
      <t>アイチケン</t>
    </rPh>
    <rPh sb="9" eb="12">
      <t>ビョウインチョウ</t>
    </rPh>
    <rPh sb="13" eb="14">
      <t>ドノ</t>
    </rPh>
    <phoneticPr fontId="5"/>
  </si>
  <si>
    <t>受託番号</t>
    <rPh sb="0" eb="2">
      <t>ジュタク</t>
    </rPh>
    <rPh sb="2" eb="4">
      <t>バンゴウ</t>
    </rPh>
    <phoneticPr fontId="5"/>
  </si>
  <si>
    <t>区分</t>
    <rPh sb="0" eb="2">
      <t>クブン</t>
    </rPh>
    <phoneticPr fontId="5"/>
  </si>
  <si>
    <t>西暦</t>
    <rPh sb="0" eb="2">
      <t>セイレキ</t>
    </rPh>
    <phoneticPr fontId="5"/>
  </si>
  <si>
    <t>依頼者</t>
    <rPh sb="0" eb="3">
      <t>イライシャ</t>
    </rPh>
    <phoneticPr fontId="5"/>
  </si>
  <si>
    <t>代表者：</t>
    <rPh sb="0" eb="3">
      <t>ダイヒョウシャ</t>
    </rPh>
    <phoneticPr fontId="5"/>
  </si>
  <si>
    <t>名　称：</t>
    <rPh sb="0" eb="1">
      <t>ナ</t>
    </rPh>
    <rPh sb="2" eb="3">
      <t>ショウ</t>
    </rPh>
    <phoneticPr fontId="5"/>
  </si>
  <si>
    <t>）</t>
    <phoneticPr fontId="5"/>
  </si>
  <si>
    <t>新規</t>
    <rPh sb="0" eb="2">
      <t>シンキ</t>
    </rPh>
    <phoneticPr fontId="5"/>
  </si>
  <si>
    <t>継続</t>
    <rPh sb="0" eb="2">
      <t>ケイゾク</t>
    </rPh>
    <phoneticPr fontId="5"/>
  </si>
  <si>
    <t>製 造 販 売 後 調 査 経 費 算 定 書（</t>
    <rPh sb="0" eb="1">
      <t>セイ</t>
    </rPh>
    <rPh sb="2" eb="3">
      <t>ヅクリ</t>
    </rPh>
    <rPh sb="4" eb="5">
      <t>ハン</t>
    </rPh>
    <rPh sb="6" eb="7">
      <t>バイ</t>
    </rPh>
    <rPh sb="8" eb="9">
      <t>ゴ</t>
    </rPh>
    <rPh sb="10" eb="11">
      <t>チョウ</t>
    </rPh>
    <rPh sb="12" eb="13">
      <t>サ</t>
    </rPh>
    <rPh sb="18" eb="19">
      <t>サン</t>
    </rPh>
    <rPh sb="20" eb="21">
      <t>サダム</t>
    </rPh>
    <rPh sb="22" eb="23">
      <t>ショ</t>
    </rPh>
    <phoneticPr fontId="5"/>
  </si>
  <si>
    <t>円</t>
    <rPh sb="0" eb="1">
      <t>エン</t>
    </rPh>
    <phoneticPr fontId="5"/>
  </si>
  <si>
    <t>合計（税込み）</t>
    <rPh sb="0" eb="2">
      <t>ゴウケイ</t>
    </rPh>
    <rPh sb="3" eb="5">
      <t>ゼイコ</t>
    </rPh>
    <phoneticPr fontId="5"/>
  </si>
  <si>
    <t>２．契約予定金額</t>
    <rPh sb="2" eb="4">
      <t>ケイヤク</t>
    </rPh>
    <rPh sb="4" eb="6">
      <t>ヨテイ</t>
    </rPh>
    <rPh sb="6" eb="8">
      <t>キンガク</t>
    </rPh>
    <phoneticPr fontId="5"/>
  </si>
  <si>
    <t>１．課題名</t>
    <rPh sb="2" eb="4">
      <t>カダイ</t>
    </rPh>
    <rPh sb="4" eb="5">
      <t>メイ</t>
    </rPh>
    <phoneticPr fontId="5"/>
  </si>
  <si>
    <t>３．製造販売後調査経費</t>
    <rPh sb="2" eb="4">
      <t>セイゾウ</t>
    </rPh>
    <rPh sb="4" eb="6">
      <t>ハンバイ</t>
    </rPh>
    <rPh sb="6" eb="7">
      <t>ゴ</t>
    </rPh>
    <rPh sb="7" eb="9">
      <t>チョウサ</t>
    </rPh>
    <rPh sb="9" eb="11">
      <t>ケイヒ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</si>
  <si>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</si>
  <si>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</si>
  <si>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</si>
  <si>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製 造 販 売 後 調 査 実 施 報 告 書</t>
    <rPh sb="0" eb="1">
      <t>セイ</t>
    </rPh>
    <rPh sb="2" eb="3">
      <t>ヅクリ</t>
    </rPh>
    <rPh sb="4" eb="5">
      <t>ハン</t>
    </rPh>
    <rPh sb="6" eb="7">
      <t>バイ</t>
    </rPh>
    <rPh sb="8" eb="9">
      <t>アト</t>
    </rPh>
    <rPh sb="10" eb="11">
      <t>チョウ</t>
    </rPh>
    <rPh sb="12" eb="13">
      <t>サ</t>
    </rPh>
    <rPh sb="14" eb="15">
      <t>ジツ</t>
    </rPh>
    <rPh sb="16" eb="17">
      <t>シ</t>
    </rPh>
    <rPh sb="18" eb="19">
      <t>ホウ</t>
    </rPh>
    <rPh sb="20" eb="21">
      <t>コク</t>
    </rPh>
    <rPh sb="22" eb="23">
      <t>ガキ</t>
    </rPh>
    <phoneticPr fontId="5"/>
  </si>
  <si>
    <t>　愛知県がんセンター病院長殿</t>
    <phoneticPr fontId="5"/>
  </si>
  <si>
    <t>　　　　</t>
    <phoneticPr fontId="5"/>
  </si>
  <si>
    <t>研究実施責任医師</t>
    <phoneticPr fontId="5"/>
  </si>
  <si>
    <t>氏名</t>
    <rPh sb="0" eb="2">
      <t>シメイ</t>
    </rPh>
    <phoneticPr fontId="5"/>
  </si>
  <si>
    <t>依頼者に調査票を提出したので、下記のとおり報告いたします。</t>
    <rPh sb="4" eb="7">
      <t>チョウサヒョウ</t>
    </rPh>
    <rPh sb="15" eb="17">
      <t>カキ</t>
    </rPh>
    <phoneticPr fontId="5"/>
  </si>
  <si>
    <t>記</t>
  </si>
  <si>
    <t>課題名</t>
    <phoneticPr fontId="5"/>
  </si>
  <si>
    <t>依頼者</t>
    <phoneticPr fontId="5"/>
  </si>
  <si>
    <t>研究実施期間</t>
  </si>
  <si>
    <t>西暦20　年　月　日　～　西暦20　年　月　日</t>
    <rPh sb="20" eb="21">
      <t>ガツ</t>
    </rPh>
    <phoneticPr fontId="5"/>
  </si>
  <si>
    <t>研究契約期間</t>
  </si>
  <si>
    <t>実施件数
（今年度中）</t>
    <rPh sb="0" eb="2">
      <t>ジッシ</t>
    </rPh>
    <rPh sb="2" eb="4">
      <t>ケンスウ</t>
    </rPh>
    <rPh sb="6" eb="9">
      <t>コンネンド</t>
    </rPh>
    <rPh sb="9" eb="10">
      <t>チュウ</t>
    </rPh>
    <phoneticPr fontId="5"/>
  </si>
  <si>
    <t>登録症例数</t>
    <rPh sb="0" eb="2">
      <t>トウロク</t>
    </rPh>
    <phoneticPr fontId="5"/>
  </si>
  <si>
    <t>調査票提出件数の合計</t>
    <rPh sb="8" eb="10">
      <t>ゴウケイ</t>
    </rPh>
    <phoneticPr fontId="5"/>
  </si>
  <si>
    <t>例</t>
    <rPh sb="0" eb="1">
      <t>レイ</t>
    </rPh>
    <phoneticPr fontId="5"/>
  </si>
  <si>
    <t>件</t>
    <rPh sb="0" eb="1">
      <t>ケン</t>
    </rPh>
    <phoneticPr fontId="5"/>
  </si>
  <si>
    <t>合計金額（税込）：</t>
    <phoneticPr fontId="5"/>
  </si>
  <si>
    <t>（うち消費税</t>
    <rPh sb="3" eb="6">
      <t>ショウヒゼイ</t>
    </rPh>
    <phoneticPr fontId="5"/>
  </si>
  <si>
    <t>円）</t>
    <rPh sb="0" eb="1">
      <t>エン</t>
    </rPh>
    <phoneticPr fontId="5"/>
  </si>
  <si>
    <t>依頼者確認欄</t>
    <rPh sb="0" eb="3">
      <t>イライシャ</t>
    </rPh>
    <rPh sb="3" eb="5">
      <t>カクニン</t>
    </rPh>
    <rPh sb="5" eb="6">
      <t>ラン</t>
    </rPh>
    <phoneticPr fontId="5"/>
  </si>
  <si>
    <t>担当者連絡先</t>
    <phoneticPr fontId="5"/>
  </si>
  <si>
    <t>依 頼 者：</t>
    <phoneticPr fontId="5"/>
  </si>
  <si>
    <t>担当者名：　　　　　　　　</t>
    <phoneticPr fontId="5"/>
  </si>
  <si>
    <t>電　　話：</t>
    <rPh sb="0" eb="1">
      <t>デン</t>
    </rPh>
    <rPh sb="3" eb="4">
      <t>ハナシ</t>
    </rPh>
    <phoneticPr fontId="5"/>
  </si>
  <si>
    <t>メ ー ル：</t>
    <phoneticPr fontId="5"/>
  </si>
  <si>
    <t>注）愛知県がんセンター病院長は、本報告書に基づき、依頼者に変動（出来高）調査経費を請求</t>
    <rPh sb="0" eb="1">
      <t>チュウ</t>
    </rPh>
    <rPh sb="2" eb="5">
      <t>アイチケン</t>
    </rPh>
    <rPh sb="11" eb="14">
      <t>ビョウインチョウ</t>
    </rPh>
    <rPh sb="13" eb="14">
      <t>チョウ</t>
    </rPh>
    <rPh sb="16" eb="17">
      <t>ホン</t>
    </rPh>
    <rPh sb="17" eb="20">
      <t>ホウコクショ</t>
    </rPh>
    <rPh sb="21" eb="22">
      <t>モト</t>
    </rPh>
    <rPh sb="25" eb="27">
      <t>イライ</t>
    </rPh>
    <rPh sb="27" eb="28">
      <t>シャ</t>
    </rPh>
    <rPh sb="29" eb="31">
      <t>ヘンドウ</t>
    </rPh>
    <rPh sb="32" eb="35">
      <t>デキダカ</t>
    </rPh>
    <rPh sb="36" eb="38">
      <t>チョウサ</t>
    </rPh>
    <rPh sb="38" eb="40">
      <t>ケイヒ</t>
    </rPh>
    <rPh sb="41" eb="43">
      <t>セイキュウ</t>
    </rPh>
    <phoneticPr fontId="5"/>
  </si>
  <si>
    <t>氏名</t>
    <phoneticPr fontId="5"/>
  </si>
  <si>
    <t>所属部</t>
    <phoneticPr fontId="21"/>
  </si>
  <si>
    <t>研究（調査）実施責任医師</t>
    <rPh sb="0" eb="2">
      <t>ケンキュウ</t>
    </rPh>
    <rPh sb="3" eb="5">
      <t>チョウサ</t>
    </rPh>
    <rPh sb="6" eb="8">
      <t>ジッシ</t>
    </rPh>
    <rPh sb="8" eb="10">
      <t>セキニン</t>
    </rPh>
    <rPh sb="10" eb="12">
      <t>イシ</t>
    </rPh>
    <phoneticPr fontId="5"/>
  </si>
  <si>
    <t>調査種別</t>
    <phoneticPr fontId="21"/>
  </si>
  <si>
    <r>
      <t xml:space="preserve">症例数
</t>
    </r>
    <r>
      <rPr>
        <b/>
        <sz val="11"/>
        <color indexed="10"/>
        <rFont val="ＭＳ Ｐゴシック"/>
        <family val="3"/>
        <charset val="128"/>
      </rPr>
      <t>(全角）</t>
    </r>
    <rPh sb="0" eb="1">
      <t>ショウ</t>
    </rPh>
    <rPh sb="1" eb="2">
      <t>レイ</t>
    </rPh>
    <rPh sb="2" eb="3">
      <t>スウ</t>
    </rPh>
    <rPh sb="5" eb="7">
      <t>ゼンカク</t>
    </rPh>
    <phoneticPr fontId="5"/>
  </si>
  <si>
    <t>研究（調査）内容</t>
    <rPh sb="0" eb="2">
      <t>ケンキュウ</t>
    </rPh>
    <rPh sb="3" eb="5">
      <t>チョウサ</t>
    </rPh>
    <rPh sb="6" eb="8">
      <t>ナイヨウ</t>
    </rPh>
    <phoneticPr fontId="5"/>
  </si>
  <si>
    <t>研究（調査）課題名</t>
    <rPh sb="0" eb="2">
      <t>ケンキュウ</t>
    </rPh>
    <rPh sb="3" eb="5">
      <t>チョウサ</t>
    </rPh>
    <rPh sb="6" eb="8">
      <t>カダイ</t>
    </rPh>
    <rPh sb="8" eb="9">
      <t>メイ</t>
    </rPh>
    <phoneticPr fontId="5"/>
  </si>
  <si>
    <t>代表者
職　氏名</t>
    <rPh sb="0" eb="3">
      <t>ダイヒョウシャ</t>
    </rPh>
    <rPh sb="4" eb="5">
      <t>ショク</t>
    </rPh>
    <rPh sb="6" eb="8">
      <t>シメイ</t>
    </rPh>
    <phoneticPr fontId="5"/>
  </si>
  <si>
    <t>依頼者
住所</t>
    <rPh sb="0" eb="3">
      <t>イライシャ</t>
    </rPh>
    <rPh sb="4" eb="6">
      <t>ジュウショ</t>
    </rPh>
    <phoneticPr fontId="5"/>
  </si>
  <si>
    <t>依頼者
社名</t>
    <rPh sb="0" eb="3">
      <t>イライシャ</t>
    </rPh>
    <rPh sb="4" eb="6">
      <t>シャメイ</t>
    </rPh>
    <phoneticPr fontId="5"/>
  </si>
  <si>
    <t>部分について、誤記のないよう記載してください（契約書はこの内容で作成されます）</t>
    <phoneticPr fontId="21"/>
  </si>
  <si>
    <t>実績</t>
    <rPh sb="0" eb="2">
      <t>ジッセキ</t>
    </rPh>
    <phoneticPr fontId="5"/>
  </si>
  <si>
    <t xml:space="preserve"> </t>
    <phoneticPr fontId="5"/>
  </si>
  <si>
    <t>円</t>
    <rPh sb="0" eb="1">
      <t>エン</t>
    </rPh>
    <phoneticPr fontId="5"/>
  </si>
  <si>
    <t>　合　　　計 (税込み）</t>
    <rPh sb="1" eb="2">
      <t>ゴウ</t>
    </rPh>
    <rPh sb="5" eb="6">
      <t>ケイ</t>
    </rPh>
    <rPh sb="8" eb="10">
      <t>ゼイコ</t>
    </rPh>
    <phoneticPr fontId="5"/>
  </si>
  <si>
    <t>使用成績調査：20,000円（単価）×1.25（事務経費・管理費）＋（消費税）</t>
    <rPh sb="15" eb="17">
      <t>タンカ</t>
    </rPh>
    <rPh sb="24" eb="28">
      <t>ジムケイヒ</t>
    </rPh>
    <rPh sb="29" eb="32">
      <t>カンリヒ</t>
    </rPh>
    <phoneticPr fontId="5"/>
  </si>
  <si>
    <t>特定使用成績調査：30,000円（単価）×1.25（事務経費・管理費）＋（消費税）</t>
    <rPh sb="0" eb="2">
      <t>トクテイ</t>
    </rPh>
    <rPh sb="17" eb="19">
      <t>タンカ</t>
    </rPh>
    <rPh sb="26" eb="30">
      <t>ジムケイヒ</t>
    </rPh>
    <rPh sb="31" eb="34">
      <t>カンリヒ</t>
    </rPh>
    <phoneticPr fontId="5"/>
  </si>
  <si>
    <t>　以下の基準により算出</t>
    <phoneticPr fontId="5"/>
  </si>
  <si>
    <t>■使用成績調査</t>
    <rPh sb="1" eb="7">
      <t>シヨウセイセキチョウサ</t>
    </rPh>
    <phoneticPr fontId="5"/>
  </si>
  <si>
    <t>■特定使用成績調査</t>
    <rPh sb="1" eb="3">
      <t>トクテイ</t>
    </rPh>
    <rPh sb="3" eb="9">
      <t>シヨウセイセキチョウサ</t>
    </rPh>
    <phoneticPr fontId="5"/>
  </si>
  <si>
    <t>契約締結日　～　西暦20　年3月31日</t>
    <rPh sb="0" eb="5">
      <t>ケイヤクテイケツビ</t>
    </rPh>
    <phoneticPr fontId="5"/>
  </si>
  <si>
    <t>202 　年　　月　　日</t>
    <rPh sb="5" eb="6">
      <t>ネン</t>
    </rPh>
    <rPh sb="8" eb="9">
      <t>ガツ</t>
    </rPh>
    <rPh sb="11" eb="12">
      <t>ニチ</t>
    </rPh>
    <phoneticPr fontId="5"/>
  </si>
  <si>
    <t>Ⅰ　固定調査経費：新規契約又は年度当初に請求</t>
    <rPh sb="2" eb="4">
      <t>コテイ</t>
    </rPh>
    <rPh sb="4" eb="6">
      <t>チョウサ</t>
    </rPh>
    <rPh sb="6" eb="8">
      <t>ケイヒ</t>
    </rPh>
    <rPh sb="9" eb="11">
      <t>シンキ</t>
    </rPh>
    <rPh sb="11" eb="13">
      <t>ケイヤク</t>
    </rPh>
    <rPh sb="13" eb="14">
      <t>マタ</t>
    </rPh>
    <rPh sb="15" eb="19">
      <t>ネンドトウショ</t>
    </rPh>
    <rPh sb="20" eb="22">
      <t>セイキュウ</t>
    </rPh>
    <phoneticPr fontId="5"/>
  </si>
  <si>
    <t xml:space="preserve">  研究実施期間：</t>
    <rPh sb="2" eb="4">
      <t>ケンキュウ</t>
    </rPh>
    <rPh sb="4" eb="6">
      <t>ジッシ</t>
    </rPh>
    <rPh sb="6" eb="8">
      <t>キカン</t>
    </rPh>
    <phoneticPr fontId="5"/>
  </si>
  <si>
    <t>　契約期間：</t>
    <phoneticPr fontId="5"/>
  </si>
  <si>
    <t>契約期間</t>
    <rPh sb="0" eb="4">
      <t>ケイヤクキカン</t>
    </rPh>
    <phoneticPr fontId="5"/>
  </si>
  <si>
    <t>研究実施期間</t>
    <rPh sb="0" eb="2">
      <t>ケンキュウ</t>
    </rPh>
    <rPh sb="2" eb="4">
      <t>ジッシ</t>
    </rPh>
    <rPh sb="4" eb="6">
      <t>キカン</t>
    </rPh>
    <phoneticPr fontId="21"/>
  </si>
  <si>
    <t>　契約締結日 ～ 西暦</t>
    <phoneticPr fontId="5"/>
  </si>
  <si>
    <t>年　　月　　日</t>
    <phoneticPr fontId="5"/>
  </si>
  <si>
    <t>診療科名</t>
    <rPh sb="0" eb="3">
      <t>シンリョウカ</t>
    </rPh>
    <rPh sb="3" eb="4">
      <t>メイ</t>
    </rPh>
    <phoneticPr fontId="5"/>
  </si>
  <si>
    <t>件数</t>
    <rPh sb="0" eb="2">
      <t>ケンスウ</t>
    </rPh>
    <phoneticPr fontId="5"/>
  </si>
  <si>
    <t>　西暦　 　年　　月　　日　から　　西暦　　年3月31日</t>
    <rPh sb="1" eb="3">
      <t>セイレキ</t>
    </rPh>
    <rPh sb="6" eb="7">
      <t>ネン</t>
    </rPh>
    <rPh sb="9" eb="10">
      <t>ツキ</t>
    </rPh>
    <rPh sb="12" eb="13">
      <t>ヒ</t>
    </rPh>
    <rPh sb="18" eb="20">
      <t>セイレキ</t>
    </rPh>
    <rPh sb="22" eb="23">
      <t>ネン</t>
    </rPh>
    <rPh sb="24" eb="25">
      <t>ツキ</t>
    </rPh>
    <rPh sb="27" eb="28">
      <t>ヒ</t>
    </rPh>
    <phoneticPr fontId="5"/>
  </si>
  <si>
    <t>■特定使用成績調査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</si>
</sst>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_);[Red]\(0\)"/>
    <numFmt numFmtId="177" formatCode="#,##0;[Red]#,##0"/>
    <numFmt numFmtId="181" formatCode="&quot;A 審査費(&quot;0&quot;年度)&quot;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3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4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indexed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6F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1" applyFont="1" applyAlignment="1">
      <alignment vertical="top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76" fontId="7" fillId="0" borderId="0" xfId="1" applyNumberFormat="1" applyFont="1" applyAlignment="1">
      <alignment vertical="center"/>
    </xf>
    <xf numFmtId="176" fontId="9" fillId="0" borderId="0" xfId="1" applyNumberFormat="1" applyFont="1" applyAlignment="1">
      <alignment horizontal="center" vertical="center"/>
    </xf>
    <xf numFmtId="0" fontId="10" fillId="0" borderId="2" xfId="1" applyFont="1" applyBorder="1" applyAlignment="1">
      <alignment horizontal="left" vertical="center" shrinkToFit="1"/>
    </xf>
    <xf numFmtId="176" fontId="9" fillId="0" borderId="0" xfId="1" applyNumberFormat="1" applyFont="1" applyAlignment="1">
      <alignment vertical="center"/>
    </xf>
    <xf numFmtId="176" fontId="9" fillId="0" borderId="0" xfId="1" applyNumberFormat="1" applyFont="1" applyAlignment="1">
      <alignment vertical="top"/>
    </xf>
    <xf numFmtId="0" fontId="6" fillId="0" borderId="0" xfId="1" applyFont="1" applyAlignment="1">
      <alignment horizontal="left" vertical="center"/>
    </xf>
    <xf numFmtId="0" fontId="6" fillId="0" borderId="0" xfId="1" applyFont="1"/>
    <xf numFmtId="176" fontId="7" fillId="0" borderId="0" xfId="1" applyNumberFormat="1" applyFont="1" applyAlignment="1">
      <alignment vertical="top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10" fillId="0" borderId="0" xfId="1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8" fillId="0" borderId="0" xfId="0" applyFont="1" applyAlignment="1"/>
    <xf numFmtId="0" fontId="15" fillId="0" borderId="14" xfId="0" applyFont="1" applyBorder="1" applyAlignment="1"/>
    <xf numFmtId="0" fontId="6" fillId="0" borderId="14" xfId="0" applyFont="1" applyBorder="1" applyAlignment="1"/>
    <xf numFmtId="0" fontId="6" fillId="0" borderId="0" xfId="0" applyFont="1" applyAlignment="1"/>
    <xf numFmtId="0" fontId="7" fillId="0" borderId="0" xfId="0" applyFont="1" applyAlignment="1"/>
    <xf numFmtId="0" fontId="16" fillId="0" borderId="0" xfId="0" applyFont="1" applyAlignment="1">
      <alignment horizontal="center" vertical="center"/>
    </xf>
    <xf numFmtId="0" fontId="9" fillId="0" borderId="15" xfId="0" applyFont="1" applyBorder="1">
      <alignment vertical="center"/>
    </xf>
    <xf numFmtId="0" fontId="8" fillId="0" borderId="15" xfId="0" applyFont="1" applyBorder="1">
      <alignment vertical="center"/>
    </xf>
    <xf numFmtId="0" fontId="6" fillId="0" borderId="15" xfId="0" applyFont="1" applyBorder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distributed" vertical="center" wrapText="1"/>
    </xf>
    <xf numFmtId="0" fontId="3" fillId="0" borderId="0" xfId="4" applyAlignment="1">
      <alignment vertical="center" wrapText="1"/>
    </xf>
    <xf numFmtId="0" fontId="3" fillId="0" borderId="0" xfId="4" applyAlignment="1">
      <alignment horizontal="center" vertical="center" wrapText="1"/>
    </xf>
    <xf numFmtId="0" fontId="3" fillId="0" borderId="0" xfId="4" applyAlignment="1">
      <alignment horizontal="left" vertical="center" wrapText="1"/>
    </xf>
    <xf numFmtId="49" fontId="3" fillId="0" borderId="0" xfId="4" applyNumberFormat="1" applyAlignment="1">
      <alignment vertical="center" wrapText="1"/>
    </xf>
    <xf numFmtId="49" fontId="3" fillId="0" borderId="0" xfId="4" applyNumberFormat="1" applyAlignment="1">
      <alignment horizontal="center" vertical="center" wrapText="1"/>
    </xf>
    <xf numFmtId="0" fontId="19" fillId="0" borderId="4" xfId="4" applyFont="1" applyBorder="1" applyAlignment="1">
      <alignment vertical="center" wrapText="1"/>
    </xf>
    <xf numFmtId="0" fontId="3" fillId="0" borderId="4" xfId="4" applyBorder="1" applyAlignment="1">
      <alignment vertical="center" wrapText="1"/>
    </xf>
    <xf numFmtId="0" fontId="3" fillId="4" borderId="4" xfId="4" applyFill="1" applyBorder="1" applyAlignment="1">
      <alignment horizontal="center" vertical="center" wrapText="1"/>
    </xf>
    <xf numFmtId="0" fontId="20" fillId="0" borderId="20" xfId="4" applyFont="1" applyBorder="1" applyAlignment="1">
      <alignment vertical="center" textRotation="255" wrapText="1"/>
    </xf>
    <xf numFmtId="0" fontId="3" fillId="5" borderId="23" xfId="4" applyFill="1" applyBorder="1" applyAlignment="1">
      <alignment horizontal="center" vertical="center" wrapText="1"/>
    </xf>
    <xf numFmtId="38" fontId="18" fillId="5" borderId="23" xfId="5" applyFont="1" applyFill="1" applyBorder="1" applyAlignment="1">
      <alignment horizontal="center" vertical="center" wrapText="1"/>
    </xf>
    <xf numFmtId="0" fontId="20" fillId="0" borderId="0" xfId="4" applyFont="1">
      <alignment vertical="center"/>
    </xf>
    <xf numFmtId="0" fontId="10" fillId="0" borderId="18" xfId="1" applyFont="1" applyBorder="1" applyAlignment="1">
      <alignment horizontal="left" vertical="center" shrinkToFit="1"/>
    </xf>
    <xf numFmtId="0" fontId="10" fillId="0" borderId="22" xfId="1" applyFont="1" applyBorder="1" applyAlignment="1">
      <alignment horizontal="left" vertical="center" shrinkToFit="1"/>
    </xf>
    <xf numFmtId="0" fontId="10" fillId="0" borderId="20" xfId="1" applyFont="1" applyBorder="1" applyAlignment="1">
      <alignment horizontal="left" vertical="center" shrinkToFit="1"/>
    </xf>
    <xf numFmtId="177" fontId="10" fillId="0" borderId="16" xfId="1" applyNumberFormat="1" applyFont="1" applyBorder="1" applyAlignment="1">
      <alignment vertical="center" wrapText="1"/>
    </xf>
    <xf numFmtId="177" fontId="10" fillId="0" borderId="17" xfId="1" applyNumberFormat="1" applyFont="1" applyBorder="1" applyAlignment="1">
      <alignment vertical="center" wrapText="1"/>
    </xf>
    <xf numFmtId="177" fontId="10" fillId="0" borderId="21" xfId="1" applyNumberFormat="1" applyFont="1" applyBorder="1" applyAlignment="1">
      <alignment vertical="center" wrapText="1"/>
    </xf>
    <xf numFmtId="177" fontId="10" fillId="0" borderId="14" xfId="1" applyNumberFormat="1" applyFont="1" applyBorder="1" applyAlignment="1">
      <alignment vertical="center" wrapText="1"/>
    </xf>
    <xf numFmtId="0" fontId="3" fillId="7" borderId="4" xfId="4" applyFill="1" applyBorder="1" applyAlignment="1">
      <alignment horizontal="left" vertical="center" wrapText="1"/>
    </xf>
    <xf numFmtId="0" fontId="3" fillId="7" borderId="4" xfId="4" applyFill="1" applyBorder="1" applyAlignment="1">
      <alignment vertical="center" wrapText="1"/>
    </xf>
    <xf numFmtId="0" fontId="3" fillId="7" borderId="4" xfId="4" applyFill="1" applyBorder="1" applyAlignment="1">
      <alignment horizontal="center" vertical="center" wrapText="1"/>
    </xf>
    <xf numFmtId="0" fontId="18" fillId="7" borderId="4" xfId="5" applyNumberFormat="1" applyFont="1" applyFill="1" applyBorder="1" applyAlignment="1">
      <alignment vertical="center"/>
    </xf>
    <xf numFmtId="0" fontId="18" fillId="7" borderId="4" xfId="5" applyNumberFormat="1" applyFont="1" applyFill="1" applyBorder="1" applyAlignment="1">
      <alignment vertical="center" wrapText="1"/>
    </xf>
    <xf numFmtId="0" fontId="2" fillId="7" borderId="4" xfId="4" applyFont="1" applyFill="1" applyBorder="1" applyAlignment="1">
      <alignment horizontal="left" vertical="center" wrapText="1"/>
    </xf>
    <xf numFmtId="176" fontId="9" fillId="8" borderId="0" xfId="1" applyNumberFormat="1" applyFont="1" applyFill="1" applyAlignment="1">
      <alignment vertical="center"/>
    </xf>
    <xf numFmtId="0" fontId="9" fillId="9" borderId="0" xfId="0" applyFont="1" applyFill="1">
      <alignment vertical="center"/>
    </xf>
    <xf numFmtId="0" fontId="9" fillId="9" borderId="0" xfId="0" applyFont="1" applyFill="1" applyAlignment="1">
      <alignment horizontal="left" vertical="center"/>
    </xf>
    <xf numFmtId="0" fontId="9" fillId="9" borderId="0" xfId="0" applyFont="1" applyFill="1" applyAlignment="1">
      <alignment horizontal="center" vertical="center"/>
    </xf>
    <xf numFmtId="0" fontId="6" fillId="9" borderId="0" xfId="0" applyFont="1" applyFill="1">
      <alignment vertical="center"/>
    </xf>
    <xf numFmtId="176" fontId="7" fillId="9" borderId="0" xfId="1" applyNumberFormat="1" applyFont="1" applyFill="1" applyAlignment="1">
      <alignment vertical="center"/>
    </xf>
    <xf numFmtId="0" fontId="9" fillId="10" borderId="0" xfId="0" applyFont="1" applyFill="1">
      <alignment vertical="center"/>
    </xf>
    <xf numFmtId="0" fontId="6" fillId="10" borderId="0" xfId="1" applyFont="1" applyFill="1" applyAlignment="1">
      <alignment vertical="top"/>
    </xf>
    <xf numFmtId="0" fontId="9" fillId="10" borderId="0" xfId="0" applyFont="1" applyFill="1" applyAlignment="1">
      <alignment horizontal="center" vertical="center"/>
    </xf>
    <xf numFmtId="177" fontId="10" fillId="0" borderId="3" xfId="1" applyNumberFormat="1" applyFont="1" applyBorder="1" applyAlignment="1">
      <alignment horizontal="right" vertical="center" wrapText="1"/>
    </xf>
    <xf numFmtId="177" fontId="10" fillId="0" borderId="1" xfId="1" applyNumberFormat="1" applyFont="1" applyBorder="1" applyAlignment="1">
      <alignment horizontal="right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vertical="center" wrapText="1"/>
    </xf>
    <xf numFmtId="0" fontId="10" fillId="0" borderId="1" xfId="1" applyFont="1" applyBorder="1" applyAlignment="1">
      <alignment vertical="center"/>
    </xf>
    <xf numFmtId="0" fontId="10" fillId="0" borderId="21" xfId="1" applyFont="1" applyBorder="1" applyAlignment="1">
      <alignment vertical="center" wrapText="1"/>
    </xf>
    <xf numFmtId="0" fontId="10" fillId="0" borderId="14" xfId="1" applyFont="1" applyBorder="1" applyAlignment="1">
      <alignment vertical="center"/>
    </xf>
    <xf numFmtId="0" fontId="10" fillId="0" borderId="19" xfId="1" applyFont="1" applyBorder="1" applyAlignment="1">
      <alignment vertical="center" wrapText="1"/>
    </xf>
    <xf numFmtId="0" fontId="10" fillId="0" borderId="0" xfId="1" applyFont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177" fontId="10" fillId="0" borderId="19" xfId="1" applyNumberFormat="1" applyFont="1" applyBorder="1" applyAlignment="1">
      <alignment horizontal="right" vertical="center" wrapText="1"/>
    </xf>
    <xf numFmtId="177" fontId="10" fillId="0" borderId="0" xfId="1" applyNumberFormat="1" applyFont="1" applyAlignment="1">
      <alignment horizontal="right" vertical="center" wrapText="1"/>
    </xf>
    <xf numFmtId="0" fontId="10" fillId="2" borderId="3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38" fontId="11" fillId="0" borderId="13" xfId="3" applyFont="1" applyFill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0" borderId="16" xfId="1" applyFont="1" applyBorder="1" applyAlignment="1">
      <alignment vertical="center" wrapText="1"/>
    </xf>
    <xf numFmtId="0" fontId="10" fillId="0" borderId="17" xfId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5" fillId="0" borderId="14" xfId="0" applyFont="1" applyBorder="1" applyAlignment="1">
      <alignment horizontal="right" shrinkToFit="1"/>
    </xf>
    <xf numFmtId="41" fontId="15" fillId="0" borderId="14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 shrinkToFit="1"/>
    </xf>
    <xf numFmtId="41" fontId="9" fillId="0" borderId="14" xfId="0" applyNumberFormat="1" applyFont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9" fontId="1" fillId="5" borderId="4" xfId="4" applyNumberFormat="1" applyFont="1" applyFill="1" applyBorder="1" applyAlignment="1">
      <alignment horizontal="center" vertical="center" wrapText="1"/>
    </xf>
    <xf numFmtId="49" fontId="3" fillId="5" borderId="23" xfId="4" applyNumberFormat="1" applyFill="1" applyBorder="1" applyAlignment="1">
      <alignment horizontal="center" vertical="center" wrapText="1"/>
    </xf>
    <xf numFmtId="49" fontId="1" fillId="5" borderId="23" xfId="4" applyNumberFormat="1" applyFont="1" applyFill="1" applyBorder="1" applyAlignment="1">
      <alignment horizontal="center" vertical="center" wrapText="1"/>
    </xf>
    <xf numFmtId="49" fontId="3" fillId="5" borderId="24" xfId="4" applyNumberFormat="1" applyFill="1" applyBorder="1" applyAlignment="1">
      <alignment horizontal="center" vertical="center" wrapText="1"/>
    </xf>
    <xf numFmtId="49" fontId="3" fillId="5" borderId="4" xfId="4" applyNumberFormat="1" applyFill="1" applyBorder="1" applyAlignment="1">
      <alignment horizontal="center" vertical="center" wrapText="1"/>
    </xf>
    <xf numFmtId="0" fontId="3" fillId="5" borderId="3" xfId="4" applyFill="1" applyBorder="1" applyAlignment="1">
      <alignment horizontal="center" vertical="center" wrapText="1"/>
    </xf>
    <xf numFmtId="0" fontId="3" fillId="5" borderId="2" xfId="4" applyFill="1" applyBorder="1" applyAlignment="1">
      <alignment horizontal="center" vertical="center" wrapText="1"/>
    </xf>
    <xf numFmtId="0" fontId="3" fillId="5" borderId="4" xfId="4" applyFill="1" applyBorder="1" applyAlignment="1">
      <alignment horizontal="center" vertical="center" wrapText="1"/>
    </xf>
    <xf numFmtId="0" fontId="3" fillId="5" borderId="23" xfId="4" applyFill="1" applyBorder="1" applyAlignment="1">
      <alignment horizontal="center" vertical="center" wrapText="1"/>
    </xf>
    <xf numFmtId="49" fontId="3" fillId="6" borderId="4" xfId="4" applyNumberFormat="1" applyFill="1" applyBorder="1" applyAlignment="1">
      <alignment horizontal="center" vertical="center" wrapText="1"/>
    </xf>
    <xf numFmtId="49" fontId="3" fillId="6" borderId="23" xfId="4" applyNumberFormat="1" applyFill="1" applyBorder="1" applyAlignment="1">
      <alignment horizontal="center" vertical="center" wrapText="1"/>
    </xf>
    <xf numFmtId="0" fontId="3" fillId="6" borderId="4" xfId="4" applyFill="1" applyBorder="1" applyAlignment="1">
      <alignment horizontal="center" vertical="center" wrapText="1"/>
    </xf>
    <xf numFmtId="0" fontId="3" fillId="6" borderId="23" xfId="4" applyFill="1" applyBorder="1" applyAlignment="1">
      <alignment horizontal="center" vertical="center" wrapText="1"/>
    </xf>
    <xf numFmtId="181" fontId="10" fillId="0" borderId="3" xfId="1" applyNumberFormat="1" applyFont="1" applyBorder="1" applyAlignment="1">
      <alignment horizontal="center" vertical="center"/>
    </xf>
    <xf numFmtId="181" fontId="10" fillId="0" borderId="2" xfId="1" applyNumberFormat="1" applyFont="1" applyBorder="1" applyAlignment="1">
      <alignment horizontal="center" vertical="center"/>
    </xf>
  </cellXfs>
  <cellStyles count="6">
    <cellStyle name="桁区切り" xfId="3" builtinId="6"/>
    <cellStyle name="桁区切り 2" xfId="5" xr:uid="{F8D8FA30-9B7D-4F4F-BF2F-214FC8F82B9E}"/>
    <cellStyle name="標準" xfId="0" builtinId="0"/>
    <cellStyle name="標準 2" xfId="2" xr:uid="{00000000-0005-0000-0000-000002000000}"/>
    <cellStyle name="標準 3" xfId="4" xr:uid="{E0180F4F-7ACE-4677-953D-EA2E7872B3C9}"/>
    <cellStyle name="標準_Sheet1" xfId="1" xr:uid="{00000000-0005-0000-0000-000003000000}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CC99"/>
      <color rgb="FFFFCCFF"/>
      <color rgb="FFFFCCCC"/>
      <color rgb="FFFFCC66"/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U43"/>
  <sheetViews>
    <sheetView tabSelected="1" view="pageBreakPreview" zoomScaleNormal="100" zoomScaleSheetLayoutView="100" workbookViewId="0">
      <selection activeCell="I4" sqref="I4:J4"/>
    </sheetView>
  </sheetViews>
  <sheetFormatPr defaultColWidth="9" defaultRowHeight="13.5"/>
  <cols>
    <col min="1" max="1" width="13.125" style="6" customWidth="1"/>
    <col min="2" max="2" width="21" style="6" customWidth="1"/>
    <col min="3" max="3" width="7.125" style="6" customWidth="1"/>
    <col min="4" max="4" width="16.75" style="6" customWidth="1"/>
    <col min="5" max="5" width="4.875" style="6" customWidth="1"/>
    <col min="6" max="6" width="6.25" style="6" customWidth="1"/>
    <col min="7" max="7" width="4.5" style="6" customWidth="1"/>
    <col min="8" max="8" width="6" style="6" customWidth="1"/>
    <col min="9" max="9" width="11.25" style="6" customWidth="1"/>
    <col min="10" max="10" width="6.75" style="6" bestFit="1" customWidth="1"/>
    <col min="11" max="11" width="3.25" style="6" bestFit="1" customWidth="1"/>
    <col min="12" max="12" width="5.625" style="6" customWidth="1"/>
    <col min="13" max="13" width="3.25" style="6" bestFit="1" customWidth="1"/>
    <col min="14" max="14" width="5.625" style="6" customWidth="1"/>
    <col min="15" max="15" width="2.875" style="8" customWidth="1"/>
    <col min="16" max="16384" width="9" style="8"/>
  </cols>
  <sheetData>
    <row r="1" spans="1:21" ht="34.5" customHeight="1" thickBot="1">
      <c r="A1" s="2"/>
      <c r="I1" s="21" t="s">
        <v>10</v>
      </c>
      <c r="J1" s="109"/>
      <c r="K1" s="110"/>
      <c r="L1" s="110"/>
      <c r="M1" s="110"/>
      <c r="N1" s="111"/>
      <c r="O1" s="6"/>
      <c r="P1" s="7"/>
      <c r="Q1" s="7"/>
      <c r="R1" s="7"/>
      <c r="S1" s="7"/>
      <c r="T1" s="7"/>
      <c r="U1" s="7"/>
    </row>
    <row r="2" spans="1:21" ht="34.5" customHeight="1" thickBot="1">
      <c r="A2" s="2"/>
      <c r="I2" s="22" t="s">
        <v>11</v>
      </c>
      <c r="J2" s="112"/>
      <c r="K2" s="113"/>
      <c r="L2" s="113"/>
      <c r="M2" s="113"/>
      <c r="N2" s="114"/>
      <c r="O2" s="6"/>
      <c r="P2" s="7"/>
      <c r="Q2" s="7"/>
      <c r="R2" s="7"/>
      <c r="S2" s="7"/>
      <c r="T2" s="7"/>
      <c r="U2" s="7"/>
    </row>
    <row r="3" spans="1:21" ht="24.75" customHeight="1">
      <c r="A3" s="1"/>
      <c r="I3" s="9" t="s">
        <v>12</v>
      </c>
      <c r="J3" s="115" t="s">
        <v>76</v>
      </c>
      <c r="K3" s="115"/>
      <c r="L3" s="115"/>
      <c r="M3" s="115"/>
      <c r="N3" s="115"/>
      <c r="O3" s="6"/>
      <c r="P3" s="7"/>
      <c r="Q3" s="7"/>
      <c r="R3" s="7"/>
      <c r="S3" s="7"/>
      <c r="T3" s="7"/>
      <c r="U3" s="7"/>
    </row>
    <row r="4" spans="1:21" ht="34.5" customHeight="1">
      <c r="A4" s="117" t="s">
        <v>19</v>
      </c>
      <c r="B4" s="117"/>
      <c r="C4" s="117"/>
      <c r="D4" s="117"/>
      <c r="E4" s="117"/>
      <c r="F4" s="117"/>
      <c r="G4" s="117"/>
      <c r="H4" s="117"/>
      <c r="I4" s="108"/>
      <c r="J4" s="108"/>
      <c r="K4" s="20" t="s">
        <v>16</v>
      </c>
      <c r="L4" s="20"/>
      <c r="M4" s="20"/>
      <c r="N4" s="20"/>
      <c r="O4" s="6"/>
      <c r="P4" s="7"/>
      <c r="Q4" s="7" t="s">
        <v>17</v>
      </c>
      <c r="R4" s="7" t="s">
        <v>73</v>
      </c>
      <c r="S4" s="7"/>
      <c r="T4" s="7"/>
      <c r="U4" s="7"/>
    </row>
    <row r="5" spans="1:21" ht="34.5" customHeight="1">
      <c r="A5" s="116" t="s">
        <v>9</v>
      </c>
      <c r="B5" s="116"/>
      <c r="C5" s="116"/>
      <c r="O5" s="6"/>
      <c r="P5" s="7"/>
      <c r="Q5" s="7" t="s">
        <v>18</v>
      </c>
      <c r="R5" s="7" t="s">
        <v>74</v>
      </c>
      <c r="S5" s="7"/>
      <c r="T5" s="7"/>
      <c r="U5" s="7"/>
    </row>
    <row r="6" spans="1:21" ht="19.5" customHeight="1">
      <c r="A6" s="1"/>
      <c r="F6" s="116" t="s">
        <v>13</v>
      </c>
      <c r="G6" s="116"/>
      <c r="H6" s="116"/>
      <c r="I6" s="19"/>
      <c r="J6" s="19"/>
      <c r="K6" s="19"/>
      <c r="L6" s="19"/>
      <c r="M6" s="19"/>
      <c r="N6" s="19"/>
      <c r="O6" s="6"/>
      <c r="P6" s="7"/>
      <c r="Q6" s="7" t="s">
        <v>66</v>
      </c>
      <c r="R6" s="7"/>
      <c r="S6" s="7"/>
      <c r="T6" s="7"/>
      <c r="U6" s="7"/>
    </row>
    <row r="7" spans="1:21" ht="26.25" customHeight="1">
      <c r="A7" s="1"/>
      <c r="G7" s="116" t="s">
        <v>15</v>
      </c>
      <c r="H7" s="116"/>
      <c r="I7" s="116"/>
      <c r="J7" s="116"/>
      <c r="K7" s="116"/>
      <c r="L7" s="116"/>
      <c r="M7" s="116"/>
      <c r="N7" s="116"/>
      <c r="O7" s="6"/>
      <c r="P7" s="7"/>
      <c r="Q7" s="7"/>
      <c r="R7" s="7"/>
      <c r="S7" s="7"/>
      <c r="T7" s="7"/>
      <c r="U7" s="7"/>
    </row>
    <row r="8" spans="1:21" ht="26.25" customHeight="1">
      <c r="A8" s="1"/>
      <c r="G8" s="116" t="s">
        <v>14</v>
      </c>
      <c r="H8" s="116"/>
      <c r="I8" s="116"/>
      <c r="J8" s="116"/>
      <c r="K8" s="116"/>
      <c r="L8" s="116"/>
      <c r="M8" s="116"/>
      <c r="N8" s="116"/>
      <c r="O8" s="6"/>
      <c r="P8" s="7"/>
      <c r="Q8" s="7"/>
      <c r="R8" s="7"/>
      <c r="S8" s="7"/>
      <c r="T8" s="7"/>
      <c r="U8" s="7"/>
    </row>
    <row r="9" spans="1:21" ht="21" customHeight="1">
      <c r="A9" s="2"/>
      <c r="N9" s="8"/>
      <c r="P9" s="7"/>
      <c r="Q9" s="7"/>
      <c r="R9" s="7"/>
      <c r="S9" s="7"/>
      <c r="T9" s="7"/>
      <c r="U9" s="7"/>
    </row>
    <row r="10" spans="1:21" ht="27.75" customHeight="1">
      <c r="A10" s="5" t="s">
        <v>23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</row>
    <row r="11" spans="1:21" ht="27.75" customHeight="1">
      <c r="A11" s="2" t="s">
        <v>79</v>
      </c>
      <c r="B11" s="2" t="s">
        <v>82</v>
      </c>
      <c r="C11" s="80"/>
      <c r="D11" s="78" t="s">
        <v>83</v>
      </c>
      <c r="E11" s="2"/>
      <c r="G11" s="11"/>
      <c r="H11" s="8"/>
      <c r="I11" s="8"/>
      <c r="J11" s="8"/>
      <c r="K11" s="8"/>
      <c r="L11" s="8"/>
      <c r="M11" s="8"/>
      <c r="N11" s="8"/>
    </row>
    <row r="12" spans="1:21" ht="27.75" customHeight="1">
      <c r="A12" s="19" t="s">
        <v>78</v>
      </c>
      <c r="B12" s="74" t="s">
        <v>86</v>
      </c>
      <c r="C12" s="75"/>
      <c r="D12" s="73"/>
      <c r="E12" s="73"/>
      <c r="F12" s="76"/>
      <c r="G12" s="77"/>
      <c r="H12" s="8"/>
      <c r="I12" s="8"/>
      <c r="J12" s="8"/>
      <c r="K12" s="8"/>
      <c r="L12" s="8"/>
      <c r="M12" s="8"/>
      <c r="N12" s="8"/>
    </row>
    <row r="13" spans="1:21" ht="27.75" customHeight="1">
      <c r="A13" s="5" t="s">
        <v>22</v>
      </c>
      <c r="B13" s="5"/>
      <c r="C13" s="25"/>
      <c r="D13" s="2"/>
      <c r="G13" s="11"/>
      <c r="H13" s="8"/>
      <c r="I13" s="8"/>
      <c r="J13" s="8"/>
      <c r="K13" s="8"/>
      <c r="L13" s="8"/>
      <c r="M13" s="8"/>
      <c r="N13" s="8"/>
    </row>
    <row r="14" spans="1:21" ht="27.75" customHeight="1" thickBot="1">
      <c r="A14" s="102">
        <f>IF($I$4="実績",$J$32,$J$24)</f>
        <v>5500</v>
      </c>
      <c r="B14" s="102"/>
      <c r="C14" s="102"/>
      <c r="D14" s="23" t="s">
        <v>20</v>
      </c>
      <c r="G14" s="11"/>
      <c r="H14" s="8"/>
      <c r="I14" s="8"/>
      <c r="J14" s="8"/>
      <c r="K14" s="8"/>
      <c r="L14" s="8"/>
      <c r="M14" s="8"/>
      <c r="N14" s="8"/>
    </row>
    <row r="15" spans="1:21" ht="27.75" customHeight="1" thickTop="1">
      <c r="A15" s="4"/>
      <c r="B15" s="10"/>
      <c r="C15" s="3"/>
      <c r="G15" s="11"/>
      <c r="H15" s="8"/>
      <c r="I15" s="8"/>
      <c r="J15" s="8"/>
      <c r="K15" s="8"/>
      <c r="L15" s="8"/>
      <c r="M15" s="8"/>
      <c r="N15" s="8"/>
    </row>
    <row r="16" spans="1:21" s="2" customFormat="1" ht="27.75" customHeight="1">
      <c r="A16" s="5" t="s">
        <v>24</v>
      </c>
      <c r="B16" s="5"/>
      <c r="C16" s="25"/>
      <c r="G16" s="14"/>
    </row>
    <row r="17" spans="1:15" ht="25.5" customHeight="1">
      <c r="A17" s="5" t="s">
        <v>77</v>
      </c>
      <c r="B17" s="10"/>
      <c r="C17" s="3"/>
      <c r="G17" s="11"/>
      <c r="H17" s="8"/>
      <c r="I17" s="8"/>
      <c r="J17" s="8"/>
      <c r="K17" s="8"/>
      <c r="L17" s="8"/>
      <c r="M17" s="8"/>
      <c r="N17" s="8"/>
    </row>
    <row r="18" spans="1:15" ht="18" customHeight="1">
      <c r="A18" s="99" t="s">
        <v>3</v>
      </c>
      <c r="B18" s="101"/>
      <c r="C18" s="105" t="s">
        <v>4</v>
      </c>
      <c r="D18" s="105"/>
      <c r="E18" s="105"/>
      <c r="F18" s="105"/>
      <c r="G18" s="105"/>
      <c r="H18" s="105"/>
      <c r="I18" s="105"/>
      <c r="J18" s="99" t="s">
        <v>1</v>
      </c>
      <c r="K18" s="100"/>
      <c r="L18" s="100"/>
      <c r="M18" s="100"/>
      <c r="N18" s="101"/>
      <c r="O18" s="12"/>
    </row>
    <row r="19" spans="1:15" ht="38.25" customHeight="1">
      <c r="A19" s="159">
        <v>2025</v>
      </c>
      <c r="B19" s="160"/>
      <c r="C19" s="85" t="s">
        <v>2</v>
      </c>
      <c r="D19" s="86"/>
      <c r="E19" s="86"/>
      <c r="F19" s="86"/>
      <c r="G19" s="86"/>
      <c r="H19" s="86"/>
      <c r="I19" s="86"/>
      <c r="J19" s="81">
        <f>IF($I$4="実績",0,5000)</f>
        <v>5000</v>
      </c>
      <c r="K19" s="82"/>
      <c r="L19" s="82"/>
      <c r="M19" s="82"/>
      <c r="N19" s="13" t="s">
        <v>0</v>
      </c>
      <c r="O19" s="14"/>
    </row>
    <row r="20" spans="1:15" ht="38.25" customHeight="1">
      <c r="A20" s="159">
        <f>A19+1</f>
        <v>2026</v>
      </c>
      <c r="B20" s="160"/>
      <c r="C20" s="85" t="s">
        <v>2</v>
      </c>
      <c r="D20" s="86"/>
      <c r="E20" s="86"/>
      <c r="F20" s="86"/>
      <c r="G20" s="86"/>
      <c r="H20" s="86"/>
      <c r="I20" s="86"/>
      <c r="J20" s="81">
        <f>IF(O20="レ",5000,0)</f>
        <v>0</v>
      </c>
      <c r="K20" s="82"/>
      <c r="L20" s="82"/>
      <c r="M20" s="82"/>
      <c r="N20" s="13" t="s">
        <v>0</v>
      </c>
      <c r="O20" s="72"/>
    </row>
    <row r="21" spans="1:15" ht="38.25" customHeight="1">
      <c r="A21" s="159">
        <f t="shared" ref="A21:A23" si="0">A20+1</f>
        <v>2027</v>
      </c>
      <c r="B21" s="160"/>
      <c r="C21" s="85" t="s">
        <v>2</v>
      </c>
      <c r="D21" s="86"/>
      <c r="E21" s="86"/>
      <c r="F21" s="86"/>
      <c r="G21" s="86"/>
      <c r="H21" s="86"/>
      <c r="I21" s="86"/>
      <c r="J21" s="81">
        <f t="shared" ref="J21:J23" si="1">IF(O21="レ",5000,0)</f>
        <v>0</v>
      </c>
      <c r="K21" s="82"/>
      <c r="L21" s="82"/>
      <c r="M21" s="82"/>
      <c r="N21" s="13" t="s">
        <v>0</v>
      </c>
      <c r="O21" s="72"/>
    </row>
    <row r="22" spans="1:15" ht="38.25" customHeight="1">
      <c r="A22" s="159">
        <f t="shared" si="0"/>
        <v>2028</v>
      </c>
      <c r="B22" s="160"/>
      <c r="C22" s="85" t="s">
        <v>2</v>
      </c>
      <c r="D22" s="86"/>
      <c r="E22" s="86"/>
      <c r="F22" s="86"/>
      <c r="G22" s="86"/>
      <c r="H22" s="86"/>
      <c r="I22" s="86"/>
      <c r="J22" s="81">
        <f t="shared" si="1"/>
        <v>0</v>
      </c>
      <c r="K22" s="82"/>
      <c r="L22" s="82"/>
      <c r="M22" s="82"/>
      <c r="N22" s="13" t="s">
        <v>0</v>
      </c>
      <c r="O22" s="72"/>
    </row>
    <row r="23" spans="1:15" ht="38.25" customHeight="1">
      <c r="A23" s="159">
        <f t="shared" si="0"/>
        <v>2029</v>
      </c>
      <c r="B23" s="160"/>
      <c r="C23" s="85" t="s">
        <v>2</v>
      </c>
      <c r="D23" s="86"/>
      <c r="E23" s="86"/>
      <c r="F23" s="86"/>
      <c r="G23" s="86"/>
      <c r="H23" s="86"/>
      <c r="I23" s="86"/>
      <c r="J23" s="81">
        <f t="shared" si="1"/>
        <v>0</v>
      </c>
      <c r="K23" s="82"/>
      <c r="L23" s="82"/>
      <c r="M23" s="82"/>
      <c r="N23" s="13" t="s">
        <v>0</v>
      </c>
      <c r="O23" s="72"/>
    </row>
    <row r="24" spans="1:15" ht="25.5" customHeight="1">
      <c r="A24" s="103" t="s">
        <v>21</v>
      </c>
      <c r="B24" s="104"/>
      <c r="C24" s="104"/>
      <c r="D24" s="104"/>
      <c r="E24" s="104"/>
      <c r="F24" s="104"/>
      <c r="G24" s="104"/>
      <c r="H24" s="104"/>
      <c r="I24" s="104"/>
      <c r="J24" s="81">
        <f>SUM(J19:M23)*1.1</f>
        <v>5500</v>
      </c>
      <c r="K24" s="82"/>
      <c r="L24" s="82"/>
      <c r="M24" s="82"/>
      <c r="N24" s="24" t="s">
        <v>20</v>
      </c>
    </row>
    <row r="25" spans="1:15" ht="25.5" customHeight="1">
      <c r="A25" s="26"/>
      <c r="B25" s="26"/>
      <c r="C25" s="26"/>
      <c r="D25" s="26"/>
      <c r="E25" s="26"/>
      <c r="F25" s="26"/>
      <c r="G25" s="26"/>
      <c r="H25" s="26"/>
      <c r="I25" s="26"/>
      <c r="J25" s="27"/>
      <c r="K25" s="27"/>
      <c r="L25" s="27"/>
      <c r="M25" s="27"/>
      <c r="N25" s="8"/>
    </row>
    <row r="26" spans="1:15" ht="25.5" customHeight="1">
      <c r="A26" s="5" t="s">
        <v>5</v>
      </c>
      <c r="B26" s="10"/>
      <c r="C26" s="3"/>
      <c r="G26" s="11"/>
      <c r="H26" s="8"/>
      <c r="I26" s="8"/>
      <c r="J26" s="8"/>
      <c r="K26" s="8"/>
      <c r="L26" s="8"/>
      <c r="M26" s="8"/>
      <c r="N26" s="8"/>
    </row>
    <row r="27" spans="1:15" ht="18" customHeight="1">
      <c r="A27" s="99" t="s">
        <v>3</v>
      </c>
      <c r="B27" s="101"/>
      <c r="C27" s="105" t="s">
        <v>4</v>
      </c>
      <c r="D27" s="105"/>
      <c r="E27" s="105"/>
      <c r="F27" s="105"/>
      <c r="G27" s="105"/>
      <c r="H27" s="105"/>
      <c r="I27" s="105"/>
      <c r="J27" s="99" t="s">
        <v>1</v>
      </c>
      <c r="K27" s="100"/>
      <c r="L27" s="100"/>
      <c r="M27" s="100"/>
      <c r="N27" s="101"/>
      <c r="O27" s="12"/>
    </row>
    <row r="28" spans="1:15" ht="23.25" customHeight="1">
      <c r="A28" s="91" t="s">
        <v>6</v>
      </c>
      <c r="B28" s="92"/>
      <c r="C28" s="106" t="s">
        <v>72</v>
      </c>
      <c r="D28" s="107"/>
      <c r="E28" s="107"/>
      <c r="F28" s="107"/>
      <c r="G28" s="107"/>
      <c r="H28" s="107"/>
      <c r="I28" s="107"/>
      <c r="J28" s="62"/>
      <c r="K28" s="63"/>
      <c r="L28" s="63"/>
      <c r="M28" s="63"/>
      <c r="N28" s="59"/>
      <c r="O28" s="14"/>
    </row>
    <row r="29" spans="1:15" ht="42" customHeight="1">
      <c r="A29" s="93"/>
      <c r="B29" s="94"/>
      <c r="C29" s="89" t="str">
        <f>IF($J$2="■使用成績調査","　使用成績調査：20,000円×（調査票数）",IF($J$2="■特定使用成績調査","　特定使用成績調査：30,000円※×（調査票数）","注：J2セルの区分を選択してください。"))</f>
        <v>注：J2セルの区分を選択してください。</v>
      </c>
      <c r="D29" s="90"/>
      <c r="E29" s="90"/>
      <c r="F29" s="90"/>
      <c r="G29" s="90"/>
      <c r="H29" s="90"/>
      <c r="I29" s="90"/>
      <c r="J29" s="97" t="str">
        <f>IF($I$4="実績",IF($J$2="■使用成績調査",20000*②製造販売後調査実施報告書!H16,30000*②製造販売後調査実施報告書!H16),"-")</f>
        <v>-</v>
      </c>
      <c r="K29" s="98"/>
      <c r="L29" s="98"/>
      <c r="M29" s="98"/>
      <c r="N29" s="61" t="s">
        <v>68</v>
      </c>
      <c r="O29" s="14"/>
    </row>
    <row r="30" spans="1:15" ht="35.25" customHeight="1">
      <c r="A30" s="95"/>
      <c r="B30" s="96"/>
      <c r="C30" s="87" t="str">
        <f>IF($J$2="■特定使用成績調査","※調査票の作成の所要時間が1時間を超過する場合には、30,000円を超える単価での請求も可能とする。","")</f>
        <v/>
      </c>
      <c r="D30" s="88"/>
      <c r="E30" s="88"/>
      <c r="F30" s="88"/>
      <c r="G30" s="88"/>
      <c r="H30" s="88"/>
      <c r="I30" s="88"/>
      <c r="J30" s="64"/>
      <c r="K30" s="65"/>
      <c r="L30" s="65"/>
      <c r="M30" s="65"/>
      <c r="N30" s="60"/>
      <c r="O30" s="14"/>
    </row>
    <row r="31" spans="1:15" ht="100.5" customHeight="1">
      <c r="A31" s="83" t="s">
        <v>7</v>
      </c>
      <c r="B31" s="84"/>
      <c r="C31" s="85" t="s">
        <v>8</v>
      </c>
      <c r="D31" s="86"/>
      <c r="E31" s="86"/>
      <c r="F31" s="86"/>
      <c r="G31" s="86"/>
      <c r="H31" s="86"/>
      <c r="I31" s="86"/>
      <c r="J31" s="81" t="str">
        <f>IFERROR(ROUND(J29*0.25,20),"-")</f>
        <v>-</v>
      </c>
      <c r="K31" s="82"/>
      <c r="L31" s="82"/>
      <c r="M31" s="82"/>
      <c r="N31" s="13" t="s">
        <v>0</v>
      </c>
      <c r="O31" s="14"/>
    </row>
    <row r="32" spans="1:15" ht="23.25" customHeight="1">
      <c r="A32" s="83" t="s">
        <v>67</v>
      </c>
      <c r="B32" s="84"/>
      <c r="C32" s="85" t="s">
        <v>69</v>
      </c>
      <c r="D32" s="86"/>
      <c r="E32" s="86"/>
      <c r="F32" s="86"/>
      <c r="G32" s="86"/>
      <c r="H32" s="86"/>
      <c r="I32" s="86"/>
      <c r="J32" s="81">
        <f>ROUNDDOWN(ROUND(SUM(J28:J31)*1.1,20),0)</f>
        <v>0</v>
      </c>
      <c r="K32" s="82"/>
      <c r="L32" s="82"/>
      <c r="M32" s="82"/>
      <c r="N32" s="13" t="s">
        <v>0</v>
      </c>
      <c r="O32" s="15"/>
    </row>
    <row r="33" spans="1:15" ht="24" customHeight="1">
      <c r="A33" s="17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5"/>
    </row>
    <row r="34" spans="1:15" ht="24" customHeight="1">
      <c r="A34" s="17"/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8"/>
    </row>
    <row r="35" spans="1:15" ht="29.25" customHeight="1">
      <c r="A35" s="17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8"/>
    </row>
    <row r="36" spans="1:15" ht="29.25" customHeight="1">
      <c r="A36" s="17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8"/>
    </row>
    <row r="37" spans="1:15" ht="29.2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8"/>
    </row>
    <row r="38" spans="1:15" ht="29.25" customHeight="1">
      <c r="A38" s="17"/>
      <c r="B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8"/>
    </row>
    <row r="39" spans="1:15" ht="29.25" customHeight="1">
      <c r="B39" s="17"/>
      <c r="O39" s="18"/>
    </row>
    <row r="40" spans="1:15" ht="29.25" customHeight="1">
      <c r="B40" s="17"/>
    </row>
    <row r="41" spans="1:15" ht="27.75" customHeight="1">
      <c r="B41" s="17"/>
    </row>
    <row r="42" spans="1:15" ht="27.75" customHeight="1">
      <c r="B42" s="17"/>
    </row>
    <row r="43" spans="1:15" ht="27.75" customHeight="1"/>
  </sheetData>
  <mergeCells count="47">
    <mergeCell ref="I4:J4"/>
    <mergeCell ref="J1:N1"/>
    <mergeCell ref="J2:N2"/>
    <mergeCell ref="J3:N3"/>
    <mergeCell ref="A18:B18"/>
    <mergeCell ref="A5:C5"/>
    <mergeCell ref="F6:H6"/>
    <mergeCell ref="A4:H4"/>
    <mergeCell ref="G8:H8"/>
    <mergeCell ref="G7:H7"/>
    <mergeCell ref="I7:N7"/>
    <mergeCell ref="I8:N8"/>
    <mergeCell ref="B10:N10"/>
    <mergeCell ref="J27:N27"/>
    <mergeCell ref="J31:M31"/>
    <mergeCell ref="A14:C14"/>
    <mergeCell ref="A24:I24"/>
    <mergeCell ref="A27:B27"/>
    <mergeCell ref="C27:I27"/>
    <mergeCell ref="C28:I28"/>
    <mergeCell ref="A31:B31"/>
    <mergeCell ref="C31:I31"/>
    <mergeCell ref="J24:M24"/>
    <mergeCell ref="A19:B19"/>
    <mergeCell ref="C18:I18"/>
    <mergeCell ref="J18:N18"/>
    <mergeCell ref="C19:I19"/>
    <mergeCell ref="J19:M19"/>
    <mergeCell ref="A20:B20"/>
    <mergeCell ref="A32:B32"/>
    <mergeCell ref="C32:I32"/>
    <mergeCell ref="J32:M32"/>
    <mergeCell ref="C30:I30"/>
    <mergeCell ref="C29:I29"/>
    <mergeCell ref="A28:B30"/>
    <mergeCell ref="J29:M29"/>
    <mergeCell ref="J20:M20"/>
    <mergeCell ref="J21:M21"/>
    <mergeCell ref="J22:M22"/>
    <mergeCell ref="J23:M23"/>
    <mergeCell ref="A21:B21"/>
    <mergeCell ref="A22:B22"/>
    <mergeCell ref="A23:B23"/>
    <mergeCell ref="C20:I20"/>
    <mergeCell ref="C21:I21"/>
    <mergeCell ref="C22:I22"/>
    <mergeCell ref="C23:I23"/>
  </mergeCells>
  <phoneticPr fontId="5"/>
  <conditionalFormatting sqref="J1:N2 I4:J4 I7:N8 B10:N10 B11:B12">
    <cfRule type="cellIs" dxfId="1" priority="1" operator="equal">
      <formula>""</formula>
    </cfRule>
  </conditionalFormatting>
  <dataValidations count="4">
    <dataValidation type="list" allowBlank="1" showInputMessage="1" showErrorMessage="1" sqref="B13 B26 B17" xr:uid="{00000000-0002-0000-0000-000000000000}">
      <formula1>"使用成績調査,特定使用成績調査"</formula1>
    </dataValidation>
    <dataValidation type="list" allowBlank="1" showInputMessage="1" showErrorMessage="1" sqref="I4:J4" xr:uid="{00000000-0002-0000-0000-000001000000}">
      <formula1>$Q$4:$Q$6</formula1>
    </dataValidation>
    <dataValidation type="list" showInputMessage="1" showErrorMessage="1" sqref="J2:N2" xr:uid="{2C5E32FA-4175-4DA2-8213-F1FAFC27F460}">
      <formula1>$R$4:$R$6</formula1>
    </dataValidation>
    <dataValidation type="list" allowBlank="1" showInputMessage="1" showErrorMessage="1" sqref="O20:O23" xr:uid="{070B5E6C-E2C7-4A29-8ACC-B893A9F6613A}">
      <formula1>",レ"</formula1>
    </dataValidation>
  </dataValidations>
  <printOptions horizontalCentered="1"/>
  <pageMargins left="0.51181102362204722" right="0.43307086614173229" top="0.6692913385826772" bottom="0" header="0" footer="0"/>
  <pageSetup paperSize="9" scale="7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4B7B2-0CBD-4E22-9E6E-B0EDD8914C4C}">
  <sheetPr>
    <tabColor rgb="FF00B0F0"/>
  </sheetPr>
  <dimension ref="A1:W30"/>
  <sheetViews>
    <sheetView view="pageBreakPreview" topLeftCell="A14" zoomScaleNormal="100" zoomScaleSheetLayoutView="100" workbookViewId="0">
      <selection activeCell="D16" sqref="D16"/>
    </sheetView>
  </sheetViews>
  <sheetFormatPr defaultColWidth="9" defaultRowHeight="13.5"/>
  <cols>
    <col min="1" max="2" width="5.125" style="6" customWidth="1"/>
    <col min="3" max="3" width="16.25" style="6" customWidth="1"/>
    <col min="4" max="4" width="14.25" style="6" customWidth="1"/>
    <col min="5" max="5" width="5.375" style="6" customWidth="1"/>
    <col min="6" max="7" width="4.875" style="6" customWidth="1"/>
    <col min="8" max="8" width="6.25" style="6" customWidth="1"/>
    <col min="9" max="9" width="4.5" style="6" customWidth="1"/>
    <col min="10" max="10" width="3.25" style="6" bestFit="1" customWidth="1"/>
    <col min="11" max="11" width="3.375" style="6" customWidth="1"/>
    <col min="12" max="12" width="3.25" style="6" customWidth="1"/>
    <col min="13" max="13" width="4.125" style="6" customWidth="1"/>
    <col min="14" max="14" width="5.625" style="6" customWidth="1"/>
    <col min="15" max="15" width="3.25" style="6" bestFit="1" customWidth="1"/>
    <col min="16" max="16" width="5.625" style="6" customWidth="1"/>
    <col min="17" max="17" width="4.625" style="8" customWidth="1"/>
    <col min="18" max="16384" width="9" style="8"/>
  </cols>
  <sheetData>
    <row r="1" spans="1:23" ht="27.75" customHeight="1" thickBot="1">
      <c r="H1" s="109" t="s">
        <v>10</v>
      </c>
      <c r="I1" s="110"/>
      <c r="J1" s="110"/>
      <c r="K1" s="109"/>
      <c r="L1" s="110"/>
      <c r="M1" s="110"/>
      <c r="N1" s="110"/>
      <c r="O1" s="111"/>
      <c r="Q1" s="6"/>
      <c r="R1" s="7"/>
      <c r="S1" s="7"/>
      <c r="T1" s="7"/>
      <c r="U1" s="7"/>
      <c r="V1" s="7"/>
      <c r="W1" s="7"/>
    </row>
    <row r="2" spans="1:23" ht="34.5" customHeight="1" thickBot="1">
      <c r="H2" s="109" t="s">
        <v>11</v>
      </c>
      <c r="I2" s="110"/>
      <c r="J2" s="110"/>
      <c r="K2" s="138" t="s">
        <v>87</v>
      </c>
      <c r="L2" s="139"/>
      <c r="M2" s="139"/>
      <c r="N2" s="139"/>
      <c r="O2" s="140"/>
      <c r="Q2" s="6"/>
      <c r="R2" s="7"/>
      <c r="S2" s="7"/>
      <c r="T2" s="7"/>
      <c r="U2" s="7"/>
      <c r="V2" s="7"/>
      <c r="W2" s="7"/>
    </row>
    <row r="3" spans="1:23" ht="27" customHeight="1">
      <c r="H3" s="9" t="s">
        <v>12</v>
      </c>
      <c r="I3" s="115">
        <v>202</v>
      </c>
      <c r="J3" s="115"/>
      <c r="K3" s="6" t="s">
        <v>25</v>
      </c>
      <c r="M3" s="10" t="s">
        <v>26</v>
      </c>
      <c r="N3" s="28"/>
      <c r="O3" s="6" t="s">
        <v>27</v>
      </c>
      <c r="Q3" s="6"/>
      <c r="R3" s="7"/>
      <c r="S3" s="7"/>
      <c r="T3" s="7"/>
      <c r="U3" s="7"/>
      <c r="V3" s="7"/>
      <c r="W3" s="7"/>
    </row>
    <row r="4" spans="1:23" ht="34.5" customHeight="1">
      <c r="A4" s="141" t="s">
        <v>28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Q4" s="6"/>
      <c r="R4" s="7"/>
      <c r="S4" s="7"/>
      <c r="T4" s="7"/>
      <c r="U4" s="7"/>
      <c r="V4" s="7"/>
      <c r="W4" s="7"/>
    </row>
    <row r="5" spans="1:23" ht="18" customHeight="1">
      <c r="A5" s="4" t="s">
        <v>29</v>
      </c>
      <c r="B5" s="4"/>
      <c r="C5" s="4"/>
      <c r="D5" s="4"/>
      <c r="Q5" s="6"/>
      <c r="R5" s="7"/>
      <c r="S5" s="7"/>
      <c r="T5" s="7"/>
      <c r="U5" s="7"/>
      <c r="V5" s="7"/>
      <c r="W5" s="7"/>
    </row>
    <row r="6" spans="1:23">
      <c r="A6" s="4"/>
      <c r="B6" s="4"/>
      <c r="C6" s="4"/>
      <c r="D6" s="4"/>
      <c r="Q6" s="6"/>
      <c r="R6" s="7"/>
      <c r="S6" s="7"/>
      <c r="T6" s="7"/>
      <c r="U6" s="7"/>
      <c r="V6" s="7"/>
      <c r="W6" s="7"/>
    </row>
    <row r="7" spans="1:23" ht="20.25" customHeight="1">
      <c r="A7" s="29" t="s">
        <v>30</v>
      </c>
      <c r="B7" s="29"/>
      <c r="H7" s="9" t="s">
        <v>31</v>
      </c>
      <c r="R7" s="7"/>
      <c r="S7" s="7"/>
      <c r="T7" s="7"/>
      <c r="U7" s="7"/>
      <c r="V7" s="7"/>
      <c r="W7" s="7"/>
    </row>
    <row r="8" spans="1:23" ht="34.5" customHeight="1">
      <c r="A8" s="8"/>
      <c r="B8" s="8"/>
      <c r="E8" s="8"/>
      <c r="F8" s="8"/>
      <c r="G8" s="8"/>
      <c r="H8" s="8" t="s">
        <v>32</v>
      </c>
      <c r="I8" s="142"/>
      <c r="J8" s="142"/>
      <c r="K8" s="142"/>
      <c r="L8" s="142"/>
      <c r="M8" s="142"/>
      <c r="N8" s="28"/>
      <c r="O8" s="7"/>
      <c r="P8" s="7"/>
      <c r="Q8" s="7"/>
      <c r="R8" s="7"/>
    </row>
    <row r="9" spans="1:23" ht="21" customHeight="1">
      <c r="A9" s="143" t="s">
        <v>33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8"/>
      <c r="Q9" s="6"/>
      <c r="R9" s="7"/>
      <c r="S9" s="7"/>
      <c r="T9" s="7"/>
      <c r="U9" s="7"/>
      <c r="V9" s="7"/>
      <c r="W9" s="7"/>
    </row>
    <row r="10" spans="1:23" ht="22.5" customHeight="1">
      <c r="A10" s="144" t="s">
        <v>34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6"/>
      <c r="R10" s="7"/>
      <c r="S10" s="7"/>
      <c r="T10" s="7"/>
      <c r="U10" s="7"/>
      <c r="V10" s="7"/>
      <c r="W10" s="7"/>
    </row>
    <row r="11" spans="1:23" ht="71.25" customHeight="1">
      <c r="A11" s="129" t="s">
        <v>35</v>
      </c>
      <c r="B11" s="129"/>
      <c r="C11" s="129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30"/>
      <c r="O11" s="130"/>
      <c r="Q11" s="7"/>
      <c r="R11" s="7"/>
      <c r="S11" s="7"/>
      <c r="T11" s="7"/>
      <c r="U11" s="7"/>
      <c r="V11" s="7"/>
    </row>
    <row r="12" spans="1:23" ht="37.5" customHeight="1">
      <c r="A12" s="129" t="s">
        <v>36</v>
      </c>
      <c r="B12" s="129"/>
      <c r="C12" s="129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Q12" s="7"/>
      <c r="R12" s="7"/>
      <c r="S12" s="7"/>
      <c r="T12" s="7"/>
      <c r="U12" s="7"/>
      <c r="V12" s="7"/>
    </row>
    <row r="13" spans="1:23" ht="37.5" customHeight="1">
      <c r="A13" s="129" t="s">
        <v>37</v>
      </c>
      <c r="B13" s="129"/>
      <c r="C13" s="129"/>
      <c r="D13" s="130" t="s">
        <v>38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Q13" s="7"/>
      <c r="R13" s="7"/>
      <c r="S13" s="7"/>
      <c r="T13" s="7"/>
      <c r="U13" s="7"/>
      <c r="V13" s="7"/>
    </row>
    <row r="14" spans="1:23" ht="37.5" customHeight="1">
      <c r="A14" s="129" t="s">
        <v>39</v>
      </c>
      <c r="B14" s="129"/>
      <c r="C14" s="129"/>
      <c r="D14" s="130" t="s">
        <v>75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Q14" s="7"/>
      <c r="R14" s="7"/>
      <c r="S14" s="7"/>
      <c r="T14" s="7"/>
      <c r="U14" s="7"/>
      <c r="V14" s="7"/>
    </row>
    <row r="15" spans="1:23" ht="22.5" customHeight="1">
      <c r="A15" s="129" t="s">
        <v>40</v>
      </c>
      <c r="B15" s="129"/>
      <c r="C15" s="129"/>
      <c r="D15" s="131" t="s">
        <v>41</v>
      </c>
      <c r="E15" s="132"/>
      <c r="F15" s="132"/>
      <c r="G15" s="133"/>
      <c r="H15" s="131" t="s">
        <v>42</v>
      </c>
      <c r="I15" s="132"/>
      <c r="J15" s="132"/>
      <c r="K15" s="132"/>
      <c r="L15" s="132"/>
      <c r="M15" s="132"/>
      <c r="N15" s="132"/>
      <c r="O15" s="133"/>
      <c r="Q15" s="7"/>
      <c r="R15" s="79" t="s">
        <v>84</v>
      </c>
      <c r="S15" s="79" t="s">
        <v>85</v>
      </c>
      <c r="T15" s="7"/>
      <c r="U15" s="7"/>
      <c r="V15" s="7"/>
    </row>
    <row r="16" spans="1:23" ht="43.5" customHeight="1">
      <c r="A16" s="129"/>
      <c r="B16" s="129"/>
      <c r="C16" s="129"/>
      <c r="D16" s="30"/>
      <c r="E16" s="134" t="s">
        <v>43</v>
      </c>
      <c r="F16" s="134"/>
      <c r="G16" s="135"/>
      <c r="H16" s="136">
        <v>1</v>
      </c>
      <c r="I16" s="137"/>
      <c r="J16" s="137"/>
      <c r="K16" s="137"/>
      <c r="L16" s="134" t="s">
        <v>44</v>
      </c>
      <c r="M16" s="134"/>
      <c r="N16" s="134"/>
      <c r="O16" s="135"/>
      <c r="Q16" s="7"/>
      <c r="R16" s="79"/>
      <c r="S16" s="79"/>
      <c r="T16" s="7"/>
      <c r="U16" s="7"/>
      <c r="V16" s="7"/>
    </row>
    <row r="17" spans="1:23" ht="21">
      <c r="A17" s="1"/>
      <c r="B17" s="1"/>
      <c r="Q17" s="6"/>
      <c r="R17" s="7"/>
      <c r="S17" s="7"/>
      <c r="T17" s="7"/>
      <c r="U17" s="7"/>
      <c r="V17" s="7"/>
      <c r="W17" s="7"/>
    </row>
    <row r="18" spans="1:23" ht="15">
      <c r="A18" s="2" t="str">
        <f>IF($K$2="■使用成績調査","■","")</f>
        <v/>
      </c>
      <c r="B18" s="2" t="s">
        <v>70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2"/>
      <c r="Q18" s="6"/>
      <c r="R18" s="7"/>
      <c r="S18" s="7"/>
      <c r="T18" s="7"/>
      <c r="U18" s="7"/>
      <c r="V18" s="7"/>
      <c r="W18" s="7"/>
    </row>
    <row r="19" spans="1:23" s="37" customFormat="1" ht="34.5" customHeight="1">
      <c r="A19" s="33"/>
      <c r="B19" s="125" t="s">
        <v>45</v>
      </c>
      <c r="C19" s="125"/>
      <c r="D19" s="126">
        <f>IF($K$2="■使用成績調査",$H$16*20000*1.25*1.1,0)</f>
        <v>0</v>
      </c>
      <c r="E19" s="126"/>
      <c r="F19" s="126"/>
      <c r="G19" s="34" t="s">
        <v>0</v>
      </c>
      <c r="H19" s="127" t="s">
        <v>46</v>
      </c>
      <c r="I19" s="127"/>
      <c r="J19" s="127"/>
      <c r="K19" s="128">
        <f>D19-(D19*100/110)</f>
        <v>0</v>
      </c>
      <c r="L19" s="128"/>
      <c r="M19" s="128"/>
      <c r="N19" s="34" t="s">
        <v>47</v>
      </c>
      <c r="O19" s="35"/>
      <c r="P19" s="36"/>
      <c r="Q19" s="36"/>
      <c r="R19" s="17"/>
      <c r="S19" s="17"/>
      <c r="T19" s="17"/>
      <c r="U19" s="17"/>
      <c r="V19" s="17"/>
      <c r="W19" s="17"/>
    </row>
    <row r="20" spans="1:23" ht="20.25" customHeight="1">
      <c r="A20" s="2" t="str">
        <f>IF($K$2="■特定使用成績調査","■","")</f>
        <v>■</v>
      </c>
      <c r="B20" s="2" t="s">
        <v>71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6"/>
      <c r="R20" s="7"/>
      <c r="S20" s="7"/>
      <c r="T20" s="7"/>
      <c r="U20" s="7"/>
      <c r="V20" s="7"/>
      <c r="W20" s="7"/>
    </row>
    <row r="21" spans="1:23" s="37" customFormat="1" ht="34.5" customHeight="1">
      <c r="A21" s="33"/>
      <c r="B21" s="125" t="s">
        <v>45</v>
      </c>
      <c r="C21" s="125"/>
      <c r="D21" s="126">
        <f>IF($K$2="■特定使用成績調査",$H$16*30000*1.25*1.1,0)</f>
        <v>41250</v>
      </c>
      <c r="E21" s="126"/>
      <c r="F21" s="126"/>
      <c r="G21" s="34" t="s">
        <v>0</v>
      </c>
      <c r="H21" s="127" t="s">
        <v>46</v>
      </c>
      <c r="I21" s="127"/>
      <c r="J21" s="127"/>
      <c r="K21" s="128">
        <f>D21-(D21*100/110)</f>
        <v>3750</v>
      </c>
      <c r="L21" s="128"/>
      <c r="M21" s="128"/>
      <c r="N21" s="34" t="s">
        <v>47</v>
      </c>
      <c r="O21" s="35"/>
      <c r="P21" s="36"/>
      <c r="Q21" s="36"/>
      <c r="R21" s="17"/>
      <c r="S21" s="17"/>
      <c r="T21" s="17"/>
      <c r="U21" s="17"/>
      <c r="V21" s="17"/>
      <c r="W21" s="17"/>
    </row>
    <row r="22" spans="1:23" ht="21.75" thickBot="1">
      <c r="A22" s="1"/>
      <c r="B22" s="1"/>
      <c r="C22" s="38"/>
      <c r="Q22" s="6"/>
      <c r="R22" s="7"/>
      <c r="S22" s="7"/>
      <c r="T22" s="7"/>
      <c r="U22" s="7"/>
      <c r="V22" s="7"/>
      <c r="W22" s="7"/>
    </row>
    <row r="23" spans="1:23" ht="21">
      <c r="A23" s="39" t="s">
        <v>48</v>
      </c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Q23" s="6"/>
      <c r="R23" s="7"/>
      <c r="S23" s="7"/>
      <c r="T23" s="7"/>
      <c r="U23" s="7"/>
      <c r="V23" s="7"/>
      <c r="W23" s="7"/>
    </row>
    <row r="24" spans="1:23" ht="10.5" customHeight="1">
      <c r="A24" s="1"/>
      <c r="B24" s="1"/>
      <c r="Q24" s="6"/>
      <c r="R24" s="7"/>
      <c r="S24" s="7"/>
      <c r="T24" s="7"/>
      <c r="U24" s="7"/>
      <c r="V24" s="7"/>
      <c r="W24" s="7"/>
    </row>
    <row r="25" spans="1:23" ht="21" customHeight="1">
      <c r="A25" s="119" t="s">
        <v>49</v>
      </c>
      <c r="B25" s="119"/>
      <c r="C25" s="119"/>
      <c r="D25" s="42" t="s">
        <v>50</v>
      </c>
      <c r="E25" s="120"/>
      <c r="F25" s="120"/>
      <c r="G25" s="120"/>
      <c r="H25" s="120"/>
      <c r="I25" s="120"/>
      <c r="J25" s="120"/>
      <c r="K25" s="120"/>
      <c r="L25" s="120"/>
      <c r="M25" s="120"/>
      <c r="N25" s="121"/>
      <c r="Q25" s="6"/>
      <c r="R25" s="7"/>
      <c r="S25" s="7"/>
      <c r="T25" s="7"/>
      <c r="U25" s="7"/>
      <c r="V25" s="7"/>
      <c r="W25" s="7"/>
    </row>
    <row r="26" spans="1:23" ht="21" customHeight="1">
      <c r="A26" s="119"/>
      <c r="B26" s="119"/>
      <c r="C26" s="119"/>
      <c r="D26" s="43" t="s">
        <v>51</v>
      </c>
      <c r="E26" s="116"/>
      <c r="F26" s="116"/>
      <c r="G26" s="116"/>
      <c r="H26" s="116"/>
      <c r="I26" s="116"/>
      <c r="J26" s="116"/>
      <c r="K26" s="116"/>
      <c r="L26" s="116"/>
      <c r="M26" s="116"/>
      <c r="N26" s="122"/>
      <c r="Q26" s="6"/>
      <c r="R26" s="7"/>
      <c r="S26" s="7"/>
      <c r="T26" s="7"/>
      <c r="U26" s="7"/>
      <c r="V26" s="7"/>
      <c r="W26" s="7"/>
    </row>
    <row r="27" spans="1:23" ht="21" customHeight="1">
      <c r="A27" s="119"/>
      <c r="B27" s="119"/>
      <c r="C27" s="119"/>
      <c r="D27" s="43" t="s">
        <v>52</v>
      </c>
      <c r="E27" s="116"/>
      <c r="F27" s="116"/>
      <c r="G27" s="116"/>
      <c r="H27" s="116"/>
      <c r="I27" s="116"/>
      <c r="J27" s="116"/>
      <c r="K27" s="116"/>
      <c r="L27" s="116"/>
      <c r="M27" s="116"/>
      <c r="N27" s="122"/>
      <c r="Q27" s="6"/>
      <c r="R27" s="7"/>
      <c r="S27" s="7"/>
      <c r="T27" s="7"/>
      <c r="U27" s="7"/>
      <c r="V27" s="7"/>
      <c r="W27" s="7"/>
    </row>
    <row r="28" spans="1:23" ht="21" customHeight="1">
      <c r="A28" s="119"/>
      <c r="B28" s="119"/>
      <c r="C28" s="119"/>
      <c r="D28" s="44" t="s">
        <v>53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4"/>
      <c r="Q28" s="6"/>
      <c r="R28" s="7"/>
      <c r="S28" s="7"/>
      <c r="T28" s="7"/>
      <c r="U28" s="7"/>
      <c r="V28" s="7"/>
      <c r="W28" s="7"/>
    </row>
    <row r="29" spans="1:23" ht="21">
      <c r="A29" s="1"/>
      <c r="B29" s="1"/>
      <c r="C29" s="45"/>
      <c r="D29" s="46"/>
      <c r="E29" s="28"/>
      <c r="F29" s="28"/>
      <c r="G29" s="28"/>
      <c r="H29" s="28"/>
      <c r="I29" s="28"/>
      <c r="J29" s="28"/>
      <c r="K29" s="28"/>
      <c r="Q29" s="6"/>
      <c r="R29" s="7"/>
      <c r="S29" s="7"/>
      <c r="T29" s="7"/>
      <c r="U29" s="7"/>
      <c r="V29" s="7"/>
      <c r="W29" s="7"/>
    </row>
    <row r="30" spans="1:23">
      <c r="A30" s="6" t="s">
        <v>54</v>
      </c>
    </row>
  </sheetData>
  <mergeCells count="36">
    <mergeCell ref="A12:C12"/>
    <mergeCell ref="D12:O12"/>
    <mergeCell ref="H1:J1"/>
    <mergeCell ref="K1:O1"/>
    <mergeCell ref="H2:J2"/>
    <mergeCell ref="K2:O2"/>
    <mergeCell ref="I3:J3"/>
    <mergeCell ref="A4:O4"/>
    <mergeCell ref="I8:M8"/>
    <mergeCell ref="A9:O9"/>
    <mergeCell ref="A10:P10"/>
    <mergeCell ref="A11:C11"/>
    <mergeCell ref="D11:O11"/>
    <mergeCell ref="A13:C13"/>
    <mergeCell ref="D13:O13"/>
    <mergeCell ref="A14:C14"/>
    <mergeCell ref="D14:O14"/>
    <mergeCell ref="A15:C16"/>
    <mergeCell ref="D15:G15"/>
    <mergeCell ref="H15:O15"/>
    <mergeCell ref="E16:G16"/>
    <mergeCell ref="H16:K16"/>
    <mergeCell ref="L16:O16"/>
    <mergeCell ref="B19:C19"/>
    <mergeCell ref="D19:F19"/>
    <mergeCell ref="H19:J19"/>
    <mergeCell ref="K19:M19"/>
    <mergeCell ref="B21:C21"/>
    <mergeCell ref="D21:F21"/>
    <mergeCell ref="H21:J21"/>
    <mergeCell ref="K21:M21"/>
    <mergeCell ref="A25:C28"/>
    <mergeCell ref="E25:N25"/>
    <mergeCell ref="E27:N27"/>
    <mergeCell ref="E28:N28"/>
    <mergeCell ref="E26:N26"/>
  </mergeCells>
  <phoneticPr fontId="5"/>
  <conditionalFormatting sqref="K1:O2 I8 D11:D14 D16 H16 E25:E26 E27:N28">
    <cfRule type="cellIs" dxfId="0" priority="1" operator="equal">
      <formula>""</formula>
    </cfRule>
  </conditionalFormatting>
  <dataValidations count="1">
    <dataValidation type="list" allowBlank="1" showInputMessage="1" showErrorMessage="1" sqref="K2:O2" xr:uid="{8F918C67-68DB-4771-B1F6-DC2F7FCA0C58}">
      <formula1>"■使用成績調査,■特定使用成績調査"</formula1>
    </dataValidation>
  </dataValidations>
  <printOptions horizontalCentered="1"/>
  <pageMargins left="0.51181102362204722" right="0.43307086614173229" top="0.6692913385826772" bottom="0" header="0" footer="0"/>
  <pageSetup paperSize="9" fitToWidth="0" fitToHeight="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F41E2-264D-46B7-B92D-C691DCC7D5E8}">
  <sheetPr>
    <tabColor rgb="FFFF0000"/>
    <pageSetUpPr fitToPage="1"/>
  </sheetPr>
  <dimension ref="A1:M58"/>
  <sheetViews>
    <sheetView view="pageBreakPreview" topLeftCell="F1" zoomScale="71" zoomScaleNormal="71" zoomScaleSheetLayoutView="71" workbookViewId="0">
      <selection activeCell="D5" sqref="D5"/>
    </sheetView>
  </sheetViews>
  <sheetFormatPr defaultRowHeight="13.5"/>
  <cols>
    <col min="1" max="1" width="4.5" style="47" bestFit="1" customWidth="1"/>
    <col min="2" max="2" width="9" style="51" bestFit="1" customWidth="1"/>
    <col min="3" max="3" width="13.75" style="50" bestFit="1" customWidth="1"/>
    <col min="4" max="4" width="21.75" style="47" customWidth="1"/>
    <col min="5" max="5" width="26.5" style="47" customWidth="1"/>
    <col min="6" max="6" width="51.125" style="49" customWidth="1"/>
    <col min="7" max="7" width="50.125" style="49" customWidth="1"/>
    <col min="8" max="8" width="11.875" style="49" customWidth="1"/>
    <col min="9" max="9" width="16.25" style="48" customWidth="1"/>
    <col min="10" max="10" width="11.25" style="47" customWidth="1"/>
    <col min="11" max="11" width="19.75" style="47" customWidth="1"/>
    <col min="12" max="12" width="11.875" style="49" customWidth="1"/>
    <col min="13" max="13" width="16.25" style="48" customWidth="1"/>
    <col min="14" max="236" width="9" style="47"/>
    <col min="237" max="237" width="4.5" style="47" bestFit="1" customWidth="1"/>
    <col min="238" max="238" width="9" style="47" bestFit="1" customWidth="1"/>
    <col min="239" max="239" width="13.75" style="47" bestFit="1" customWidth="1"/>
    <col min="240" max="240" width="21.75" style="47" customWidth="1"/>
    <col min="241" max="241" width="26.5" style="47" customWidth="1"/>
    <col min="242" max="242" width="15.875" style="47" customWidth="1"/>
    <col min="243" max="243" width="23.25" style="47" customWidth="1"/>
    <col min="244" max="244" width="24.5" style="47" customWidth="1"/>
    <col min="245" max="245" width="16.25" style="47" customWidth="1"/>
    <col min="246" max="246" width="30.375" style="47" customWidth="1"/>
    <col min="247" max="247" width="62.125" style="47" customWidth="1"/>
    <col min="248" max="248" width="7.375" style="47" customWidth="1"/>
    <col min="249" max="249" width="10.625" style="47" bestFit="1" customWidth="1"/>
    <col min="250" max="250" width="10.75" style="47" bestFit="1" customWidth="1"/>
    <col min="251" max="251" width="15.625" style="47" customWidth="1"/>
    <col min="252" max="252" width="24" style="47" bestFit="1" customWidth="1"/>
    <col min="253" max="254" width="14.625" style="47" customWidth="1"/>
    <col min="255" max="492" width="9" style="47"/>
    <col min="493" max="493" width="4.5" style="47" bestFit="1" customWidth="1"/>
    <col min="494" max="494" width="9" style="47" bestFit="1" customWidth="1"/>
    <col min="495" max="495" width="13.75" style="47" bestFit="1" customWidth="1"/>
    <col min="496" max="496" width="21.75" style="47" customWidth="1"/>
    <col min="497" max="497" width="26.5" style="47" customWidth="1"/>
    <col min="498" max="498" width="15.875" style="47" customWidth="1"/>
    <col min="499" max="499" width="23.25" style="47" customWidth="1"/>
    <col min="500" max="500" width="24.5" style="47" customWidth="1"/>
    <col min="501" max="501" width="16.25" style="47" customWidth="1"/>
    <col min="502" max="502" width="30.375" style="47" customWidth="1"/>
    <col min="503" max="503" width="62.125" style="47" customWidth="1"/>
    <col min="504" max="504" width="7.375" style="47" customWidth="1"/>
    <col min="505" max="505" width="10.625" style="47" bestFit="1" customWidth="1"/>
    <col min="506" max="506" width="10.75" style="47" bestFit="1" customWidth="1"/>
    <col min="507" max="507" width="15.625" style="47" customWidth="1"/>
    <col min="508" max="508" width="24" style="47" bestFit="1" customWidth="1"/>
    <col min="509" max="510" width="14.625" style="47" customWidth="1"/>
    <col min="511" max="748" width="9" style="47"/>
    <col min="749" max="749" width="4.5" style="47" bestFit="1" customWidth="1"/>
    <col min="750" max="750" width="9" style="47" bestFit="1" customWidth="1"/>
    <col min="751" max="751" width="13.75" style="47" bestFit="1" customWidth="1"/>
    <col min="752" max="752" width="21.75" style="47" customWidth="1"/>
    <col min="753" max="753" width="26.5" style="47" customWidth="1"/>
    <col min="754" max="754" width="15.875" style="47" customWidth="1"/>
    <col min="755" max="755" width="23.25" style="47" customWidth="1"/>
    <col min="756" max="756" width="24.5" style="47" customWidth="1"/>
    <col min="757" max="757" width="16.25" style="47" customWidth="1"/>
    <col min="758" max="758" width="30.375" style="47" customWidth="1"/>
    <col min="759" max="759" width="62.125" style="47" customWidth="1"/>
    <col min="760" max="760" width="7.375" style="47" customWidth="1"/>
    <col min="761" max="761" width="10.625" style="47" bestFit="1" customWidth="1"/>
    <col min="762" max="762" width="10.75" style="47" bestFit="1" customWidth="1"/>
    <col min="763" max="763" width="15.625" style="47" customWidth="1"/>
    <col min="764" max="764" width="24" style="47" bestFit="1" customWidth="1"/>
    <col min="765" max="766" width="14.625" style="47" customWidth="1"/>
    <col min="767" max="1004" width="9" style="47"/>
    <col min="1005" max="1005" width="4.5" style="47" bestFit="1" customWidth="1"/>
    <col min="1006" max="1006" width="9" style="47" bestFit="1" customWidth="1"/>
    <col min="1007" max="1007" width="13.75" style="47" bestFit="1" customWidth="1"/>
    <col min="1008" max="1008" width="21.75" style="47" customWidth="1"/>
    <col min="1009" max="1009" width="26.5" style="47" customWidth="1"/>
    <col min="1010" max="1010" width="15.875" style="47" customWidth="1"/>
    <col min="1011" max="1011" width="23.25" style="47" customWidth="1"/>
    <col min="1012" max="1012" width="24.5" style="47" customWidth="1"/>
    <col min="1013" max="1013" width="16.25" style="47" customWidth="1"/>
    <col min="1014" max="1014" width="30.375" style="47" customWidth="1"/>
    <col min="1015" max="1015" width="62.125" style="47" customWidth="1"/>
    <col min="1016" max="1016" width="7.375" style="47" customWidth="1"/>
    <col min="1017" max="1017" width="10.625" style="47" bestFit="1" customWidth="1"/>
    <col min="1018" max="1018" width="10.75" style="47" bestFit="1" customWidth="1"/>
    <col min="1019" max="1019" width="15.625" style="47" customWidth="1"/>
    <col min="1020" max="1020" width="24" style="47" bestFit="1" customWidth="1"/>
    <col min="1021" max="1022" width="14.625" style="47" customWidth="1"/>
    <col min="1023" max="1260" width="9" style="47"/>
    <col min="1261" max="1261" width="4.5" style="47" bestFit="1" customWidth="1"/>
    <col min="1262" max="1262" width="9" style="47" bestFit="1" customWidth="1"/>
    <col min="1263" max="1263" width="13.75" style="47" bestFit="1" customWidth="1"/>
    <col min="1264" max="1264" width="21.75" style="47" customWidth="1"/>
    <col min="1265" max="1265" width="26.5" style="47" customWidth="1"/>
    <col min="1266" max="1266" width="15.875" style="47" customWidth="1"/>
    <col min="1267" max="1267" width="23.25" style="47" customWidth="1"/>
    <col min="1268" max="1268" width="24.5" style="47" customWidth="1"/>
    <col min="1269" max="1269" width="16.25" style="47" customWidth="1"/>
    <col min="1270" max="1270" width="30.375" style="47" customWidth="1"/>
    <col min="1271" max="1271" width="62.125" style="47" customWidth="1"/>
    <col min="1272" max="1272" width="7.375" style="47" customWidth="1"/>
    <col min="1273" max="1273" width="10.625" style="47" bestFit="1" customWidth="1"/>
    <col min="1274" max="1274" width="10.75" style="47" bestFit="1" customWidth="1"/>
    <col min="1275" max="1275" width="15.625" style="47" customWidth="1"/>
    <col min="1276" max="1276" width="24" style="47" bestFit="1" customWidth="1"/>
    <col min="1277" max="1278" width="14.625" style="47" customWidth="1"/>
    <col min="1279" max="1516" width="9" style="47"/>
    <col min="1517" max="1517" width="4.5" style="47" bestFit="1" customWidth="1"/>
    <col min="1518" max="1518" width="9" style="47" bestFit="1" customWidth="1"/>
    <col min="1519" max="1519" width="13.75" style="47" bestFit="1" customWidth="1"/>
    <col min="1520" max="1520" width="21.75" style="47" customWidth="1"/>
    <col min="1521" max="1521" width="26.5" style="47" customWidth="1"/>
    <col min="1522" max="1522" width="15.875" style="47" customWidth="1"/>
    <col min="1523" max="1523" width="23.25" style="47" customWidth="1"/>
    <col min="1524" max="1524" width="24.5" style="47" customWidth="1"/>
    <col min="1525" max="1525" width="16.25" style="47" customWidth="1"/>
    <col min="1526" max="1526" width="30.375" style="47" customWidth="1"/>
    <col min="1527" max="1527" width="62.125" style="47" customWidth="1"/>
    <col min="1528" max="1528" width="7.375" style="47" customWidth="1"/>
    <col min="1529" max="1529" width="10.625" style="47" bestFit="1" customWidth="1"/>
    <col min="1530" max="1530" width="10.75" style="47" bestFit="1" customWidth="1"/>
    <col min="1531" max="1531" width="15.625" style="47" customWidth="1"/>
    <col min="1532" max="1532" width="24" style="47" bestFit="1" customWidth="1"/>
    <col min="1533" max="1534" width="14.625" style="47" customWidth="1"/>
    <col min="1535" max="1772" width="9" style="47"/>
    <col min="1773" max="1773" width="4.5" style="47" bestFit="1" customWidth="1"/>
    <col min="1774" max="1774" width="9" style="47" bestFit="1" customWidth="1"/>
    <col min="1775" max="1775" width="13.75" style="47" bestFit="1" customWidth="1"/>
    <col min="1776" max="1776" width="21.75" style="47" customWidth="1"/>
    <col min="1777" max="1777" width="26.5" style="47" customWidth="1"/>
    <col min="1778" max="1778" width="15.875" style="47" customWidth="1"/>
    <col min="1779" max="1779" width="23.25" style="47" customWidth="1"/>
    <col min="1780" max="1780" width="24.5" style="47" customWidth="1"/>
    <col min="1781" max="1781" width="16.25" style="47" customWidth="1"/>
    <col min="1782" max="1782" width="30.375" style="47" customWidth="1"/>
    <col min="1783" max="1783" width="62.125" style="47" customWidth="1"/>
    <col min="1784" max="1784" width="7.375" style="47" customWidth="1"/>
    <col min="1785" max="1785" width="10.625" style="47" bestFit="1" customWidth="1"/>
    <col min="1786" max="1786" width="10.75" style="47" bestFit="1" customWidth="1"/>
    <col min="1787" max="1787" width="15.625" style="47" customWidth="1"/>
    <col min="1788" max="1788" width="24" style="47" bestFit="1" customWidth="1"/>
    <col min="1789" max="1790" width="14.625" style="47" customWidth="1"/>
    <col min="1791" max="2028" width="9" style="47"/>
    <col min="2029" max="2029" width="4.5" style="47" bestFit="1" customWidth="1"/>
    <col min="2030" max="2030" width="9" style="47" bestFit="1" customWidth="1"/>
    <col min="2031" max="2031" width="13.75" style="47" bestFit="1" customWidth="1"/>
    <col min="2032" max="2032" width="21.75" style="47" customWidth="1"/>
    <col min="2033" max="2033" width="26.5" style="47" customWidth="1"/>
    <col min="2034" max="2034" width="15.875" style="47" customWidth="1"/>
    <col min="2035" max="2035" width="23.25" style="47" customWidth="1"/>
    <col min="2036" max="2036" width="24.5" style="47" customWidth="1"/>
    <col min="2037" max="2037" width="16.25" style="47" customWidth="1"/>
    <col min="2038" max="2038" width="30.375" style="47" customWidth="1"/>
    <col min="2039" max="2039" width="62.125" style="47" customWidth="1"/>
    <col min="2040" max="2040" width="7.375" style="47" customWidth="1"/>
    <col min="2041" max="2041" width="10.625" style="47" bestFit="1" customWidth="1"/>
    <col min="2042" max="2042" width="10.75" style="47" bestFit="1" customWidth="1"/>
    <col min="2043" max="2043" width="15.625" style="47" customWidth="1"/>
    <col min="2044" max="2044" width="24" style="47" bestFit="1" customWidth="1"/>
    <col min="2045" max="2046" width="14.625" style="47" customWidth="1"/>
    <col min="2047" max="2284" width="9" style="47"/>
    <col min="2285" max="2285" width="4.5" style="47" bestFit="1" customWidth="1"/>
    <col min="2286" max="2286" width="9" style="47" bestFit="1" customWidth="1"/>
    <col min="2287" max="2287" width="13.75" style="47" bestFit="1" customWidth="1"/>
    <col min="2288" max="2288" width="21.75" style="47" customWidth="1"/>
    <col min="2289" max="2289" width="26.5" style="47" customWidth="1"/>
    <col min="2290" max="2290" width="15.875" style="47" customWidth="1"/>
    <col min="2291" max="2291" width="23.25" style="47" customWidth="1"/>
    <col min="2292" max="2292" width="24.5" style="47" customWidth="1"/>
    <col min="2293" max="2293" width="16.25" style="47" customWidth="1"/>
    <col min="2294" max="2294" width="30.375" style="47" customWidth="1"/>
    <col min="2295" max="2295" width="62.125" style="47" customWidth="1"/>
    <col min="2296" max="2296" width="7.375" style="47" customWidth="1"/>
    <col min="2297" max="2297" width="10.625" style="47" bestFit="1" customWidth="1"/>
    <col min="2298" max="2298" width="10.75" style="47" bestFit="1" customWidth="1"/>
    <col min="2299" max="2299" width="15.625" style="47" customWidth="1"/>
    <col min="2300" max="2300" width="24" style="47" bestFit="1" customWidth="1"/>
    <col min="2301" max="2302" width="14.625" style="47" customWidth="1"/>
    <col min="2303" max="2540" width="9" style="47"/>
    <col min="2541" max="2541" width="4.5" style="47" bestFit="1" customWidth="1"/>
    <col min="2542" max="2542" width="9" style="47" bestFit="1" customWidth="1"/>
    <col min="2543" max="2543" width="13.75" style="47" bestFit="1" customWidth="1"/>
    <col min="2544" max="2544" width="21.75" style="47" customWidth="1"/>
    <col min="2545" max="2545" width="26.5" style="47" customWidth="1"/>
    <col min="2546" max="2546" width="15.875" style="47" customWidth="1"/>
    <col min="2547" max="2547" width="23.25" style="47" customWidth="1"/>
    <col min="2548" max="2548" width="24.5" style="47" customWidth="1"/>
    <col min="2549" max="2549" width="16.25" style="47" customWidth="1"/>
    <col min="2550" max="2550" width="30.375" style="47" customWidth="1"/>
    <col min="2551" max="2551" width="62.125" style="47" customWidth="1"/>
    <col min="2552" max="2552" width="7.375" style="47" customWidth="1"/>
    <col min="2553" max="2553" width="10.625" style="47" bestFit="1" customWidth="1"/>
    <col min="2554" max="2554" width="10.75" style="47" bestFit="1" customWidth="1"/>
    <col min="2555" max="2555" width="15.625" style="47" customWidth="1"/>
    <col min="2556" max="2556" width="24" style="47" bestFit="1" customWidth="1"/>
    <col min="2557" max="2558" width="14.625" style="47" customWidth="1"/>
    <col min="2559" max="2796" width="9" style="47"/>
    <col min="2797" max="2797" width="4.5" style="47" bestFit="1" customWidth="1"/>
    <col min="2798" max="2798" width="9" style="47" bestFit="1" customWidth="1"/>
    <col min="2799" max="2799" width="13.75" style="47" bestFit="1" customWidth="1"/>
    <col min="2800" max="2800" width="21.75" style="47" customWidth="1"/>
    <col min="2801" max="2801" width="26.5" style="47" customWidth="1"/>
    <col min="2802" max="2802" width="15.875" style="47" customWidth="1"/>
    <col min="2803" max="2803" width="23.25" style="47" customWidth="1"/>
    <col min="2804" max="2804" width="24.5" style="47" customWidth="1"/>
    <col min="2805" max="2805" width="16.25" style="47" customWidth="1"/>
    <col min="2806" max="2806" width="30.375" style="47" customWidth="1"/>
    <col min="2807" max="2807" width="62.125" style="47" customWidth="1"/>
    <col min="2808" max="2808" width="7.375" style="47" customWidth="1"/>
    <col min="2809" max="2809" width="10.625" style="47" bestFit="1" customWidth="1"/>
    <col min="2810" max="2810" width="10.75" style="47" bestFit="1" customWidth="1"/>
    <col min="2811" max="2811" width="15.625" style="47" customWidth="1"/>
    <col min="2812" max="2812" width="24" style="47" bestFit="1" customWidth="1"/>
    <col min="2813" max="2814" width="14.625" style="47" customWidth="1"/>
    <col min="2815" max="3052" width="9" style="47"/>
    <col min="3053" max="3053" width="4.5" style="47" bestFit="1" customWidth="1"/>
    <col min="3054" max="3054" width="9" style="47" bestFit="1" customWidth="1"/>
    <col min="3055" max="3055" width="13.75" style="47" bestFit="1" customWidth="1"/>
    <col min="3056" max="3056" width="21.75" style="47" customWidth="1"/>
    <col min="3057" max="3057" width="26.5" style="47" customWidth="1"/>
    <col min="3058" max="3058" width="15.875" style="47" customWidth="1"/>
    <col min="3059" max="3059" width="23.25" style="47" customWidth="1"/>
    <col min="3060" max="3060" width="24.5" style="47" customWidth="1"/>
    <col min="3061" max="3061" width="16.25" style="47" customWidth="1"/>
    <col min="3062" max="3062" width="30.375" style="47" customWidth="1"/>
    <col min="3063" max="3063" width="62.125" style="47" customWidth="1"/>
    <col min="3064" max="3064" width="7.375" style="47" customWidth="1"/>
    <col min="3065" max="3065" width="10.625" style="47" bestFit="1" customWidth="1"/>
    <col min="3066" max="3066" width="10.75" style="47" bestFit="1" customWidth="1"/>
    <col min="3067" max="3067" width="15.625" style="47" customWidth="1"/>
    <col min="3068" max="3068" width="24" style="47" bestFit="1" customWidth="1"/>
    <col min="3069" max="3070" width="14.625" style="47" customWidth="1"/>
    <col min="3071" max="3308" width="9" style="47"/>
    <col min="3309" max="3309" width="4.5" style="47" bestFit="1" customWidth="1"/>
    <col min="3310" max="3310" width="9" style="47" bestFit="1" customWidth="1"/>
    <col min="3311" max="3311" width="13.75" style="47" bestFit="1" customWidth="1"/>
    <col min="3312" max="3312" width="21.75" style="47" customWidth="1"/>
    <col min="3313" max="3313" width="26.5" style="47" customWidth="1"/>
    <col min="3314" max="3314" width="15.875" style="47" customWidth="1"/>
    <col min="3315" max="3315" width="23.25" style="47" customWidth="1"/>
    <col min="3316" max="3316" width="24.5" style="47" customWidth="1"/>
    <col min="3317" max="3317" width="16.25" style="47" customWidth="1"/>
    <col min="3318" max="3318" width="30.375" style="47" customWidth="1"/>
    <col min="3319" max="3319" width="62.125" style="47" customWidth="1"/>
    <col min="3320" max="3320" width="7.375" style="47" customWidth="1"/>
    <col min="3321" max="3321" width="10.625" style="47" bestFit="1" customWidth="1"/>
    <col min="3322" max="3322" width="10.75" style="47" bestFit="1" customWidth="1"/>
    <col min="3323" max="3323" width="15.625" style="47" customWidth="1"/>
    <col min="3324" max="3324" width="24" style="47" bestFit="1" customWidth="1"/>
    <col min="3325" max="3326" width="14.625" style="47" customWidth="1"/>
    <col min="3327" max="3564" width="9" style="47"/>
    <col min="3565" max="3565" width="4.5" style="47" bestFit="1" customWidth="1"/>
    <col min="3566" max="3566" width="9" style="47" bestFit="1" customWidth="1"/>
    <col min="3567" max="3567" width="13.75" style="47" bestFit="1" customWidth="1"/>
    <col min="3568" max="3568" width="21.75" style="47" customWidth="1"/>
    <col min="3569" max="3569" width="26.5" style="47" customWidth="1"/>
    <col min="3570" max="3570" width="15.875" style="47" customWidth="1"/>
    <col min="3571" max="3571" width="23.25" style="47" customWidth="1"/>
    <col min="3572" max="3572" width="24.5" style="47" customWidth="1"/>
    <col min="3573" max="3573" width="16.25" style="47" customWidth="1"/>
    <col min="3574" max="3574" width="30.375" style="47" customWidth="1"/>
    <col min="3575" max="3575" width="62.125" style="47" customWidth="1"/>
    <col min="3576" max="3576" width="7.375" style="47" customWidth="1"/>
    <col min="3577" max="3577" width="10.625" style="47" bestFit="1" customWidth="1"/>
    <col min="3578" max="3578" width="10.75" style="47" bestFit="1" customWidth="1"/>
    <col min="3579" max="3579" width="15.625" style="47" customWidth="1"/>
    <col min="3580" max="3580" width="24" style="47" bestFit="1" customWidth="1"/>
    <col min="3581" max="3582" width="14.625" style="47" customWidth="1"/>
    <col min="3583" max="3820" width="9" style="47"/>
    <col min="3821" max="3821" width="4.5" style="47" bestFit="1" customWidth="1"/>
    <col min="3822" max="3822" width="9" style="47" bestFit="1" customWidth="1"/>
    <col min="3823" max="3823" width="13.75" style="47" bestFit="1" customWidth="1"/>
    <col min="3824" max="3824" width="21.75" style="47" customWidth="1"/>
    <col min="3825" max="3825" width="26.5" style="47" customWidth="1"/>
    <col min="3826" max="3826" width="15.875" style="47" customWidth="1"/>
    <col min="3827" max="3827" width="23.25" style="47" customWidth="1"/>
    <col min="3828" max="3828" width="24.5" style="47" customWidth="1"/>
    <col min="3829" max="3829" width="16.25" style="47" customWidth="1"/>
    <col min="3830" max="3830" width="30.375" style="47" customWidth="1"/>
    <col min="3831" max="3831" width="62.125" style="47" customWidth="1"/>
    <col min="3832" max="3832" width="7.375" style="47" customWidth="1"/>
    <col min="3833" max="3833" width="10.625" style="47" bestFit="1" customWidth="1"/>
    <col min="3834" max="3834" width="10.75" style="47" bestFit="1" customWidth="1"/>
    <col min="3835" max="3835" width="15.625" style="47" customWidth="1"/>
    <col min="3836" max="3836" width="24" style="47" bestFit="1" customWidth="1"/>
    <col min="3837" max="3838" width="14.625" style="47" customWidth="1"/>
    <col min="3839" max="4076" width="9" style="47"/>
    <col min="4077" max="4077" width="4.5" style="47" bestFit="1" customWidth="1"/>
    <col min="4078" max="4078" width="9" style="47" bestFit="1" customWidth="1"/>
    <col min="4079" max="4079" width="13.75" style="47" bestFit="1" customWidth="1"/>
    <col min="4080" max="4080" width="21.75" style="47" customWidth="1"/>
    <col min="4081" max="4081" width="26.5" style="47" customWidth="1"/>
    <col min="4082" max="4082" width="15.875" style="47" customWidth="1"/>
    <col min="4083" max="4083" width="23.25" style="47" customWidth="1"/>
    <col min="4084" max="4084" width="24.5" style="47" customWidth="1"/>
    <col min="4085" max="4085" width="16.25" style="47" customWidth="1"/>
    <col min="4086" max="4086" width="30.375" style="47" customWidth="1"/>
    <col min="4087" max="4087" width="62.125" style="47" customWidth="1"/>
    <col min="4088" max="4088" width="7.375" style="47" customWidth="1"/>
    <col min="4089" max="4089" width="10.625" style="47" bestFit="1" customWidth="1"/>
    <col min="4090" max="4090" width="10.75" style="47" bestFit="1" customWidth="1"/>
    <col min="4091" max="4091" width="15.625" style="47" customWidth="1"/>
    <col min="4092" max="4092" width="24" style="47" bestFit="1" customWidth="1"/>
    <col min="4093" max="4094" width="14.625" style="47" customWidth="1"/>
    <col min="4095" max="4332" width="9" style="47"/>
    <col min="4333" max="4333" width="4.5" style="47" bestFit="1" customWidth="1"/>
    <col min="4334" max="4334" width="9" style="47" bestFit="1" customWidth="1"/>
    <col min="4335" max="4335" width="13.75" style="47" bestFit="1" customWidth="1"/>
    <col min="4336" max="4336" width="21.75" style="47" customWidth="1"/>
    <col min="4337" max="4337" width="26.5" style="47" customWidth="1"/>
    <col min="4338" max="4338" width="15.875" style="47" customWidth="1"/>
    <col min="4339" max="4339" width="23.25" style="47" customWidth="1"/>
    <col min="4340" max="4340" width="24.5" style="47" customWidth="1"/>
    <col min="4341" max="4341" width="16.25" style="47" customWidth="1"/>
    <col min="4342" max="4342" width="30.375" style="47" customWidth="1"/>
    <col min="4343" max="4343" width="62.125" style="47" customWidth="1"/>
    <col min="4344" max="4344" width="7.375" style="47" customWidth="1"/>
    <col min="4345" max="4345" width="10.625" style="47" bestFit="1" customWidth="1"/>
    <col min="4346" max="4346" width="10.75" style="47" bestFit="1" customWidth="1"/>
    <col min="4347" max="4347" width="15.625" style="47" customWidth="1"/>
    <col min="4348" max="4348" width="24" style="47" bestFit="1" customWidth="1"/>
    <col min="4349" max="4350" width="14.625" style="47" customWidth="1"/>
    <col min="4351" max="4588" width="9" style="47"/>
    <col min="4589" max="4589" width="4.5" style="47" bestFit="1" customWidth="1"/>
    <col min="4590" max="4590" width="9" style="47" bestFit="1" customWidth="1"/>
    <col min="4591" max="4591" width="13.75" style="47" bestFit="1" customWidth="1"/>
    <col min="4592" max="4592" width="21.75" style="47" customWidth="1"/>
    <col min="4593" max="4593" width="26.5" style="47" customWidth="1"/>
    <col min="4594" max="4594" width="15.875" style="47" customWidth="1"/>
    <col min="4595" max="4595" width="23.25" style="47" customWidth="1"/>
    <col min="4596" max="4596" width="24.5" style="47" customWidth="1"/>
    <col min="4597" max="4597" width="16.25" style="47" customWidth="1"/>
    <col min="4598" max="4598" width="30.375" style="47" customWidth="1"/>
    <col min="4599" max="4599" width="62.125" style="47" customWidth="1"/>
    <col min="4600" max="4600" width="7.375" style="47" customWidth="1"/>
    <col min="4601" max="4601" width="10.625" style="47" bestFit="1" customWidth="1"/>
    <col min="4602" max="4602" width="10.75" style="47" bestFit="1" customWidth="1"/>
    <col min="4603" max="4603" width="15.625" style="47" customWidth="1"/>
    <col min="4604" max="4604" width="24" style="47" bestFit="1" customWidth="1"/>
    <col min="4605" max="4606" width="14.625" style="47" customWidth="1"/>
    <col min="4607" max="4844" width="9" style="47"/>
    <col min="4845" max="4845" width="4.5" style="47" bestFit="1" customWidth="1"/>
    <col min="4846" max="4846" width="9" style="47" bestFit="1" customWidth="1"/>
    <col min="4847" max="4847" width="13.75" style="47" bestFit="1" customWidth="1"/>
    <col min="4848" max="4848" width="21.75" style="47" customWidth="1"/>
    <col min="4849" max="4849" width="26.5" style="47" customWidth="1"/>
    <col min="4850" max="4850" width="15.875" style="47" customWidth="1"/>
    <col min="4851" max="4851" width="23.25" style="47" customWidth="1"/>
    <col min="4852" max="4852" width="24.5" style="47" customWidth="1"/>
    <col min="4853" max="4853" width="16.25" style="47" customWidth="1"/>
    <col min="4854" max="4854" width="30.375" style="47" customWidth="1"/>
    <col min="4855" max="4855" width="62.125" style="47" customWidth="1"/>
    <col min="4856" max="4856" width="7.375" style="47" customWidth="1"/>
    <col min="4857" max="4857" width="10.625" style="47" bestFit="1" customWidth="1"/>
    <col min="4858" max="4858" width="10.75" style="47" bestFit="1" customWidth="1"/>
    <col min="4859" max="4859" width="15.625" style="47" customWidth="1"/>
    <col min="4860" max="4860" width="24" style="47" bestFit="1" customWidth="1"/>
    <col min="4861" max="4862" width="14.625" style="47" customWidth="1"/>
    <col min="4863" max="5100" width="9" style="47"/>
    <col min="5101" max="5101" width="4.5" style="47" bestFit="1" customWidth="1"/>
    <col min="5102" max="5102" width="9" style="47" bestFit="1" customWidth="1"/>
    <col min="5103" max="5103" width="13.75" style="47" bestFit="1" customWidth="1"/>
    <col min="5104" max="5104" width="21.75" style="47" customWidth="1"/>
    <col min="5105" max="5105" width="26.5" style="47" customWidth="1"/>
    <col min="5106" max="5106" width="15.875" style="47" customWidth="1"/>
    <col min="5107" max="5107" width="23.25" style="47" customWidth="1"/>
    <col min="5108" max="5108" width="24.5" style="47" customWidth="1"/>
    <col min="5109" max="5109" width="16.25" style="47" customWidth="1"/>
    <col min="5110" max="5110" width="30.375" style="47" customWidth="1"/>
    <col min="5111" max="5111" width="62.125" style="47" customWidth="1"/>
    <col min="5112" max="5112" width="7.375" style="47" customWidth="1"/>
    <col min="5113" max="5113" width="10.625" style="47" bestFit="1" customWidth="1"/>
    <col min="5114" max="5114" width="10.75" style="47" bestFit="1" customWidth="1"/>
    <col min="5115" max="5115" width="15.625" style="47" customWidth="1"/>
    <col min="5116" max="5116" width="24" style="47" bestFit="1" customWidth="1"/>
    <col min="5117" max="5118" width="14.625" style="47" customWidth="1"/>
    <col min="5119" max="5356" width="9" style="47"/>
    <col min="5357" max="5357" width="4.5" style="47" bestFit="1" customWidth="1"/>
    <col min="5358" max="5358" width="9" style="47" bestFit="1" customWidth="1"/>
    <col min="5359" max="5359" width="13.75" style="47" bestFit="1" customWidth="1"/>
    <col min="5360" max="5360" width="21.75" style="47" customWidth="1"/>
    <col min="5361" max="5361" width="26.5" style="47" customWidth="1"/>
    <col min="5362" max="5362" width="15.875" style="47" customWidth="1"/>
    <col min="5363" max="5363" width="23.25" style="47" customWidth="1"/>
    <col min="5364" max="5364" width="24.5" style="47" customWidth="1"/>
    <col min="5365" max="5365" width="16.25" style="47" customWidth="1"/>
    <col min="5366" max="5366" width="30.375" style="47" customWidth="1"/>
    <col min="5367" max="5367" width="62.125" style="47" customWidth="1"/>
    <col min="5368" max="5368" width="7.375" style="47" customWidth="1"/>
    <col min="5369" max="5369" width="10.625" style="47" bestFit="1" customWidth="1"/>
    <col min="5370" max="5370" width="10.75" style="47" bestFit="1" customWidth="1"/>
    <col min="5371" max="5371" width="15.625" style="47" customWidth="1"/>
    <col min="5372" max="5372" width="24" style="47" bestFit="1" customWidth="1"/>
    <col min="5373" max="5374" width="14.625" style="47" customWidth="1"/>
    <col min="5375" max="5612" width="9" style="47"/>
    <col min="5613" max="5613" width="4.5" style="47" bestFit="1" customWidth="1"/>
    <col min="5614" max="5614" width="9" style="47" bestFit="1" customWidth="1"/>
    <col min="5615" max="5615" width="13.75" style="47" bestFit="1" customWidth="1"/>
    <col min="5616" max="5616" width="21.75" style="47" customWidth="1"/>
    <col min="5617" max="5617" width="26.5" style="47" customWidth="1"/>
    <col min="5618" max="5618" width="15.875" style="47" customWidth="1"/>
    <col min="5619" max="5619" width="23.25" style="47" customWidth="1"/>
    <col min="5620" max="5620" width="24.5" style="47" customWidth="1"/>
    <col min="5621" max="5621" width="16.25" style="47" customWidth="1"/>
    <col min="5622" max="5622" width="30.375" style="47" customWidth="1"/>
    <col min="5623" max="5623" width="62.125" style="47" customWidth="1"/>
    <col min="5624" max="5624" width="7.375" style="47" customWidth="1"/>
    <col min="5625" max="5625" width="10.625" style="47" bestFit="1" customWidth="1"/>
    <col min="5626" max="5626" width="10.75" style="47" bestFit="1" customWidth="1"/>
    <col min="5627" max="5627" width="15.625" style="47" customWidth="1"/>
    <col min="5628" max="5628" width="24" style="47" bestFit="1" customWidth="1"/>
    <col min="5629" max="5630" width="14.625" style="47" customWidth="1"/>
    <col min="5631" max="5868" width="9" style="47"/>
    <col min="5869" max="5869" width="4.5" style="47" bestFit="1" customWidth="1"/>
    <col min="5870" max="5870" width="9" style="47" bestFit="1" customWidth="1"/>
    <col min="5871" max="5871" width="13.75" style="47" bestFit="1" customWidth="1"/>
    <col min="5872" max="5872" width="21.75" style="47" customWidth="1"/>
    <col min="5873" max="5873" width="26.5" style="47" customWidth="1"/>
    <col min="5874" max="5874" width="15.875" style="47" customWidth="1"/>
    <col min="5875" max="5875" width="23.25" style="47" customWidth="1"/>
    <col min="5876" max="5876" width="24.5" style="47" customWidth="1"/>
    <col min="5877" max="5877" width="16.25" style="47" customWidth="1"/>
    <col min="5878" max="5878" width="30.375" style="47" customWidth="1"/>
    <col min="5879" max="5879" width="62.125" style="47" customWidth="1"/>
    <col min="5880" max="5880" width="7.375" style="47" customWidth="1"/>
    <col min="5881" max="5881" width="10.625" style="47" bestFit="1" customWidth="1"/>
    <col min="5882" max="5882" width="10.75" style="47" bestFit="1" customWidth="1"/>
    <col min="5883" max="5883" width="15.625" style="47" customWidth="1"/>
    <col min="5884" max="5884" width="24" style="47" bestFit="1" customWidth="1"/>
    <col min="5885" max="5886" width="14.625" style="47" customWidth="1"/>
    <col min="5887" max="6124" width="9" style="47"/>
    <col min="6125" max="6125" width="4.5" style="47" bestFit="1" customWidth="1"/>
    <col min="6126" max="6126" width="9" style="47" bestFit="1" customWidth="1"/>
    <col min="6127" max="6127" width="13.75" style="47" bestFit="1" customWidth="1"/>
    <col min="6128" max="6128" width="21.75" style="47" customWidth="1"/>
    <col min="6129" max="6129" width="26.5" style="47" customWidth="1"/>
    <col min="6130" max="6130" width="15.875" style="47" customWidth="1"/>
    <col min="6131" max="6131" width="23.25" style="47" customWidth="1"/>
    <col min="6132" max="6132" width="24.5" style="47" customWidth="1"/>
    <col min="6133" max="6133" width="16.25" style="47" customWidth="1"/>
    <col min="6134" max="6134" width="30.375" style="47" customWidth="1"/>
    <col min="6135" max="6135" width="62.125" style="47" customWidth="1"/>
    <col min="6136" max="6136" width="7.375" style="47" customWidth="1"/>
    <col min="6137" max="6137" width="10.625" style="47" bestFit="1" customWidth="1"/>
    <col min="6138" max="6138" width="10.75" style="47" bestFit="1" customWidth="1"/>
    <col min="6139" max="6139" width="15.625" style="47" customWidth="1"/>
    <col min="6140" max="6140" width="24" style="47" bestFit="1" customWidth="1"/>
    <col min="6141" max="6142" width="14.625" style="47" customWidth="1"/>
    <col min="6143" max="6380" width="9" style="47"/>
    <col min="6381" max="6381" width="4.5" style="47" bestFit="1" customWidth="1"/>
    <col min="6382" max="6382" width="9" style="47" bestFit="1" customWidth="1"/>
    <col min="6383" max="6383" width="13.75" style="47" bestFit="1" customWidth="1"/>
    <col min="6384" max="6384" width="21.75" style="47" customWidth="1"/>
    <col min="6385" max="6385" width="26.5" style="47" customWidth="1"/>
    <col min="6386" max="6386" width="15.875" style="47" customWidth="1"/>
    <col min="6387" max="6387" width="23.25" style="47" customWidth="1"/>
    <col min="6388" max="6388" width="24.5" style="47" customWidth="1"/>
    <col min="6389" max="6389" width="16.25" style="47" customWidth="1"/>
    <col min="6390" max="6390" width="30.375" style="47" customWidth="1"/>
    <col min="6391" max="6391" width="62.125" style="47" customWidth="1"/>
    <col min="6392" max="6392" width="7.375" style="47" customWidth="1"/>
    <col min="6393" max="6393" width="10.625" style="47" bestFit="1" customWidth="1"/>
    <col min="6394" max="6394" width="10.75" style="47" bestFit="1" customWidth="1"/>
    <col min="6395" max="6395" width="15.625" style="47" customWidth="1"/>
    <col min="6396" max="6396" width="24" style="47" bestFit="1" customWidth="1"/>
    <col min="6397" max="6398" width="14.625" style="47" customWidth="1"/>
    <col min="6399" max="6636" width="9" style="47"/>
    <col min="6637" max="6637" width="4.5" style="47" bestFit="1" customWidth="1"/>
    <col min="6638" max="6638" width="9" style="47" bestFit="1" customWidth="1"/>
    <col min="6639" max="6639" width="13.75" style="47" bestFit="1" customWidth="1"/>
    <col min="6640" max="6640" width="21.75" style="47" customWidth="1"/>
    <col min="6641" max="6641" width="26.5" style="47" customWidth="1"/>
    <col min="6642" max="6642" width="15.875" style="47" customWidth="1"/>
    <col min="6643" max="6643" width="23.25" style="47" customWidth="1"/>
    <col min="6644" max="6644" width="24.5" style="47" customWidth="1"/>
    <col min="6645" max="6645" width="16.25" style="47" customWidth="1"/>
    <col min="6646" max="6646" width="30.375" style="47" customWidth="1"/>
    <col min="6647" max="6647" width="62.125" style="47" customWidth="1"/>
    <col min="6648" max="6648" width="7.375" style="47" customWidth="1"/>
    <col min="6649" max="6649" width="10.625" style="47" bestFit="1" customWidth="1"/>
    <col min="6650" max="6650" width="10.75" style="47" bestFit="1" customWidth="1"/>
    <col min="6651" max="6651" width="15.625" style="47" customWidth="1"/>
    <col min="6652" max="6652" width="24" style="47" bestFit="1" customWidth="1"/>
    <col min="6653" max="6654" width="14.625" style="47" customWidth="1"/>
    <col min="6655" max="6892" width="9" style="47"/>
    <col min="6893" max="6893" width="4.5" style="47" bestFit="1" customWidth="1"/>
    <col min="6894" max="6894" width="9" style="47" bestFit="1" customWidth="1"/>
    <col min="6895" max="6895" width="13.75" style="47" bestFit="1" customWidth="1"/>
    <col min="6896" max="6896" width="21.75" style="47" customWidth="1"/>
    <col min="6897" max="6897" width="26.5" style="47" customWidth="1"/>
    <col min="6898" max="6898" width="15.875" style="47" customWidth="1"/>
    <col min="6899" max="6899" width="23.25" style="47" customWidth="1"/>
    <col min="6900" max="6900" width="24.5" style="47" customWidth="1"/>
    <col min="6901" max="6901" width="16.25" style="47" customWidth="1"/>
    <col min="6902" max="6902" width="30.375" style="47" customWidth="1"/>
    <col min="6903" max="6903" width="62.125" style="47" customWidth="1"/>
    <col min="6904" max="6904" width="7.375" style="47" customWidth="1"/>
    <col min="6905" max="6905" width="10.625" style="47" bestFit="1" customWidth="1"/>
    <col min="6906" max="6906" width="10.75" style="47" bestFit="1" customWidth="1"/>
    <col min="6907" max="6907" width="15.625" style="47" customWidth="1"/>
    <col min="6908" max="6908" width="24" style="47" bestFit="1" customWidth="1"/>
    <col min="6909" max="6910" width="14.625" style="47" customWidth="1"/>
    <col min="6911" max="7148" width="9" style="47"/>
    <col min="7149" max="7149" width="4.5" style="47" bestFit="1" customWidth="1"/>
    <col min="7150" max="7150" width="9" style="47" bestFit="1" customWidth="1"/>
    <col min="7151" max="7151" width="13.75" style="47" bestFit="1" customWidth="1"/>
    <col min="7152" max="7152" width="21.75" style="47" customWidth="1"/>
    <col min="7153" max="7153" width="26.5" style="47" customWidth="1"/>
    <col min="7154" max="7154" width="15.875" style="47" customWidth="1"/>
    <col min="7155" max="7155" width="23.25" style="47" customWidth="1"/>
    <col min="7156" max="7156" width="24.5" style="47" customWidth="1"/>
    <col min="7157" max="7157" width="16.25" style="47" customWidth="1"/>
    <col min="7158" max="7158" width="30.375" style="47" customWidth="1"/>
    <col min="7159" max="7159" width="62.125" style="47" customWidth="1"/>
    <col min="7160" max="7160" width="7.375" style="47" customWidth="1"/>
    <col min="7161" max="7161" width="10.625" style="47" bestFit="1" customWidth="1"/>
    <col min="7162" max="7162" width="10.75" style="47" bestFit="1" customWidth="1"/>
    <col min="7163" max="7163" width="15.625" style="47" customWidth="1"/>
    <col min="7164" max="7164" width="24" style="47" bestFit="1" customWidth="1"/>
    <col min="7165" max="7166" width="14.625" style="47" customWidth="1"/>
    <col min="7167" max="7404" width="9" style="47"/>
    <col min="7405" max="7405" width="4.5" style="47" bestFit="1" customWidth="1"/>
    <col min="7406" max="7406" width="9" style="47" bestFit="1" customWidth="1"/>
    <col min="7407" max="7407" width="13.75" style="47" bestFit="1" customWidth="1"/>
    <col min="7408" max="7408" width="21.75" style="47" customWidth="1"/>
    <col min="7409" max="7409" width="26.5" style="47" customWidth="1"/>
    <col min="7410" max="7410" width="15.875" style="47" customWidth="1"/>
    <col min="7411" max="7411" width="23.25" style="47" customWidth="1"/>
    <col min="7412" max="7412" width="24.5" style="47" customWidth="1"/>
    <col min="7413" max="7413" width="16.25" style="47" customWidth="1"/>
    <col min="7414" max="7414" width="30.375" style="47" customWidth="1"/>
    <col min="7415" max="7415" width="62.125" style="47" customWidth="1"/>
    <col min="7416" max="7416" width="7.375" style="47" customWidth="1"/>
    <col min="7417" max="7417" width="10.625" style="47" bestFit="1" customWidth="1"/>
    <col min="7418" max="7418" width="10.75" style="47" bestFit="1" customWidth="1"/>
    <col min="7419" max="7419" width="15.625" style="47" customWidth="1"/>
    <col min="7420" max="7420" width="24" style="47" bestFit="1" customWidth="1"/>
    <col min="7421" max="7422" width="14.625" style="47" customWidth="1"/>
    <col min="7423" max="7660" width="9" style="47"/>
    <col min="7661" max="7661" width="4.5" style="47" bestFit="1" customWidth="1"/>
    <col min="7662" max="7662" width="9" style="47" bestFit="1" customWidth="1"/>
    <col min="7663" max="7663" width="13.75" style="47" bestFit="1" customWidth="1"/>
    <col min="7664" max="7664" width="21.75" style="47" customWidth="1"/>
    <col min="7665" max="7665" width="26.5" style="47" customWidth="1"/>
    <col min="7666" max="7666" width="15.875" style="47" customWidth="1"/>
    <col min="7667" max="7667" width="23.25" style="47" customWidth="1"/>
    <col min="7668" max="7668" width="24.5" style="47" customWidth="1"/>
    <col min="7669" max="7669" width="16.25" style="47" customWidth="1"/>
    <col min="7670" max="7670" width="30.375" style="47" customWidth="1"/>
    <col min="7671" max="7671" width="62.125" style="47" customWidth="1"/>
    <col min="7672" max="7672" width="7.375" style="47" customWidth="1"/>
    <col min="7673" max="7673" width="10.625" style="47" bestFit="1" customWidth="1"/>
    <col min="7674" max="7674" width="10.75" style="47" bestFit="1" customWidth="1"/>
    <col min="7675" max="7675" width="15.625" style="47" customWidth="1"/>
    <col min="7676" max="7676" width="24" style="47" bestFit="1" customWidth="1"/>
    <col min="7677" max="7678" width="14.625" style="47" customWidth="1"/>
    <col min="7679" max="7916" width="9" style="47"/>
    <col min="7917" max="7917" width="4.5" style="47" bestFit="1" customWidth="1"/>
    <col min="7918" max="7918" width="9" style="47" bestFit="1" customWidth="1"/>
    <col min="7919" max="7919" width="13.75" style="47" bestFit="1" customWidth="1"/>
    <col min="7920" max="7920" width="21.75" style="47" customWidth="1"/>
    <col min="7921" max="7921" width="26.5" style="47" customWidth="1"/>
    <col min="7922" max="7922" width="15.875" style="47" customWidth="1"/>
    <col min="7923" max="7923" width="23.25" style="47" customWidth="1"/>
    <col min="7924" max="7924" width="24.5" style="47" customWidth="1"/>
    <col min="7925" max="7925" width="16.25" style="47" customWidth="1"/>
    <col min="7926" max="7926" width="30.375" style="47" customWidth="1"/>
    <col min="7927" max="7927" width="62.125" style="47" customWidth="1"/>
    <col min="7928" max="7928" width="7.375" style="47" customWidth="1"/>
    <col min="7929" max="7929" width="10.625" style="47" bestFit="1" customWidth="1"/>
    <col min="7930" max="7930" width="10.75" style="47" bestFit="1" customWidth="1"/>
    <col min="7931" max="7931" width="15.625" style="47" customWidth="1"/>
    <col min="7932" max="7932" width="24" style="47" bestFit="1" customWidth="1"/>
    <col min="7933" max="7934" width="14.625" style="47" customWidth="1"/>
    <col min="7935" max="8172" width="9" style="47"/>
    <col min="8173" max="8173" width="4.5" style="47" bestFit="1" customWidth="1"/>
    <col min="8174" max="8174" width="9" style="47" bestFit="1" customWidth="1"/>
    <col min="8175" max="8175" width="13.75" style="47" bestFit="1" customWidth="1"/>
    <col min="8176" max="8176" width="21.75" style="47" customWidth="1"/>
    <col min="8177" max="8177" width="26.5" style="47" customWidth="1"/>
    <col min="8178" max="8178" width="15.875" style="47" customWidth="1"/>
    <col min="8179" max="8179" width="23.25" style="47" customWidth="1"/>
    <col min="8180" max="8180" width="24.5" style="47" customWidth="1"/>
    <col min="8181" max="8181" width="16.25" style="47" customWidth="1"/>
    <col min="8182" max="8182" width="30.375" style="47" customWidth="1"/>
    <col min="8183" max="8183" width="62.125" style="47" customWidth="1"/>
    <col min="8184" max="8184" width="7.375" style="47" customWidth="1"/>
    <col min="8185" max="8185" width="10.625" style="47" bestFit="1" customWidth="1"/>
    <col min="8186" max="8186" width="10.75" style="47" bestFit="1" customWidth="1"/>
    <col min="8187" max="8187" width="15.625" style="47" customWidth="1"/>
    <col min="8188" max="8188" width="24" style="47" bestFit="1" customWidth="1"/>
    <col min="8189" max="8190" width="14.625" style="47" customWidth="1"/>
    <col min="8191" max="8428" width="9" style="47"/>
    <col min="8429" max="8429" width="4.5" style="47" bestFit="1" customWidth="1"/>
    <col min="8430" max="8430" width="9" style="47" bestFit="1" customWidth="1"/>
    <col min="8431" max="8431" width="13.75" style="47" bestFit="1" customWidth="1"/>
    <col min="8432" max="8432" width="21.75" style="47" customWidth="1"/>
    <col min="8433" max="8433" width="26.5" style="47" customWidth="1"/>
    <col min="8434" max="8434" width="15.875" style="47" customWidth="1"/>
    <col min="8435" max="8435" width="23.25" style="47" customWidth="1"/>
    <col min="8436" max="8436" width="24.5" style="47" customWidth="1"/>
    <col min="8437" max="8437" width="16.25" style="47" customWidth="1"/>
    <col min="8438" max="8438" width="30.375" style="47" customWidth="1"/>
    <col min="8439" max="8439" width="62.125" style="47" customWidth="1"/>
    <col min="8440" max="8440" width="7.375" style="47" customWidth="1"/>
    <col min="8441" max="8441" width="10.625" style="47" bestFit="1" customWidth="1"/>
    <col min="8442" max="8442" width="10.75" style="47" bestFit="1" customWidth="1"/>
    <col min="8443" max="8443" width="15.625" style="47" customWidth="1"/>
    <col min="8444" max="8444" width="24" style="47" bestFit="1" customWidth="1"/>
    <col min="8445" max="8446" width="14.625" style="47" customWidth="1"/>
    <col min="8447" max="8684" width="9" style="47"/>
    <col min="8685" max="8685" width="4.5" style="47" bestFit="1" customWidth="1"/>
    <col min="8686" max="8686" width="9" style="47" bestFit="1" customWidth="1"/>
    <col min="8687" max="8687" width="13.75" style="47" bestFit="1" customWidth="1"/>
    <col min="8688" max="8688" width="21.75" style="47" customWidth="1"/>
    <col min="8689" max="8689" width="26.5" style="47" customWidth="1"/>
    <col min="8690" max="8690" width="15.875" style="47" customWidth="1"/>
    <col min="8691" max="8691" width="23.25" style="47" customWidth="1"/>
    <col min="8692" max="8692" width="24.5" style="47" customWidth="1"/>
    <col min="8693" max="8693" width="16.25" style="47" customWidth="1"/>
    <col min="8694" max="8694" width="30.375" style="47" customWidth="1"/>
    <col min="8695" max="8695" width="62.125" style="47" customWidth="1"/>
    <col min="8696" max="8696" width="7.375" style="47" customWidth="1"/>
    <col min="8697" max="8697" width="10.625" style="47" bestFit="1" customWidth="1"/>
    <col min="8698" max="8698" width="10.75" style="47" bestFit="1" customWidth="1"/>
    <col min="8699" max="8699" width="15.625" style="47" customWidth="1"/>
    <col min="8700" max="8700" width="24" style="47" bestFit="1" customWidth="1"/>
    <col min="8701" max="8702" width="14.625" style="47" customWidth="1"/>
    <col min="8703" max="8940" width="9" style="47"/>
    <col min="8941" max="8941" width="4.5" style="47" bestFit="1" customWidth="1"/>
    <col min="8942" max="8942" width="9" style="47" bestFit="1" customWidth="1"/>
    <col min="8943" max="8943" width="13.75" style="47" bestFit="1" customWidth="1"/>
    <col min="8944" max="8944" width="21.75" style="47" customWidth="1"/>
    <col min="8945" max="8945" width="26.5" style="47" customWidth="1"/>
    <col min="8946" max="8946" width="15.875" style="47" customWidth="1"/>
    <col min="8947" max="8947" width="23.25" style="47" customWidth="1"/>
    <col min="8948" max="8948" width="24.5" style="47" customWidth="1"/>
    <col min="8949" max="8949" width="16.25" style="47" customWidth="1"/>
    <col min="8950" max="8950" width="30.375" style="47" customWidth="1"/>
    <col min="8951" max="8951" width="62.125" style="47" customWidth="1"/>
    <col min="8952" max="8952" width="7.375" style="47" customWidth="1"/>
    <col min="8953" max="8953" width="10.625" style="47" bestFit="1" customWidth="1"/>
    <col min="8954" max="8954" width="10.75" style="47" bestFit="1" customWidth="1"/>
    <col min="8955" max="8955" width="15.625" style="47" customWidth="1"/>
    <col min="8956" max="8956" width="24" style="47" bestFit="1" customWidth="1"/>
    <col min="8957" max="8958" width="14.625" style="47" customWidth="1"/>
    <col min="8959" max="9196" width="9" style="47"/>
    <col min="9197" max="9197" width="4.5" style="47" bestFit="1" customWidth="1"/>
    <col min="9198" max="9198" width="9" style="47" bestFit="1" customWidth="1"/>
    <col min="9199" max="9199" width="13.75" style="47" bestFit="1" customWidth="1"/>
    <col min="9200" max="9200" width="21.75" style="47" customWidth="1"/>
    <col min="9201" max="9201" width="26.5" style="47" customWidth="1"/>
    <col min="9202" max="9202" width="15.875" style="47" customWidth="1"/>
    <col min="9203" max="9203" width="23.25" style="47" customWidth="1"/>
    <col min="9204" max="9204" width="24.5" style="47" customWidth="1"/>
    <col min="9205" max="9205" width="16.25" style="47" customWidth="1"/>
    <col min="9206" max="9206" width="30.375" style="47" customWidth="1"/>
    <col min="9207" max="9207" width="62.125" style="47" customWidth="1"/>
    <col min="9208" max="9208" width="7.375" style="47" customWidth="1"/>
    <col min="9209" max="9209" width="10.625" style="47" bestFit="1" customWidth="1"/>
    <col min="9210" max="9210" width="10.75" style="47" bestFit="1" customWidth="1"/>
    <col min="9211" max="9211" width="15.625" style="47" customWidth="1"/>
    <col min="9212" max="9212" width="24" style="47" bestFit="1" customWidth="1"/>
    <col min="9213" max="9214" width="14.625" style="47" customWidth="1"/>
    <col min="9215" max="9452" width="9" style="47"/>
    <col min="9453" max="9453" width="4.5" style="47" bestFit="1" customWidth="1"/>
    <col min="9454" max="9454" width="9" style="47" bestFit="1" customWidth="1"/>
    <col min="9455" max="9455" width="13.75" style="47" bestFit="1" customWidth="1"/>
    <col min="9456" max="9456" width="21.75" style="47" customWidth="1"/>
    <col min="9457" max="9457" width="26.5" style="47" customWidth="1"/>
    <col min="9458" max="9458" width="15.875" style="47" customWidth="1"/>
    <col min="9459" max="9459" width="23.25" style="47" customWidth="1"/>
    <col min="9460" max="9460" width="24.5" style="47" customWidth="1"/>
    <col min="9461" max="9461" width="16.25" style="47" customWidth="1"/>
    <col min="9462" max="9462" width="30.375" style="47" customWidth="1"/>
    <col min="9463" max="9463" width="62.125" style="47" customWidth="1"/>
    <col min="9464" max="9464" width="7.375" style="47" customWidth="1"/>
    <col min="9465" max="9465" width="10.625" style="47" bestFit="1" customWidth="1"/>
    <col min="9466" max="9466" width="10.75" style="47" bestFit="1" customWidth="1"/>
    <col min="9467" max="9467" width="15.625" style="47" customWidth="1"/>
    <col min="9468" max="9468" width="24" style="47" bestFit="1" customWidth="1"/>
    <col min="9469" max="9470" width="14.625" style="47" customWidth="1"/>
    <col min="9471" max="9708" width="9" style="47"/>
    <col min="9709" max="9709" width="4.5" style="47" bestFit="1" customWidth="1"/>
    <col min="9710" max="9710" width="9" style="47" bestFit="1" customWidth="1"/>
    <col min="9711" max="9711" width="13.75" style="47" bestFit="1" customWidth="1"/>
    <col min="9712" max="9712" width="21.75" style="47" customWidth="1"/>
    <col min="9713" max="9713" width="26.5" style="47" customWidth="1"/>
    <col min="9714" max="9714" width="15.875" style="47" customWidth="1"/>
    <col min="9715" max="9715" width="23.25" style="47" customWidth="1"/>
    <col min="9716" max="9716" width="24.5" style="47" customWidth="1"/>
    <col min="9717" max="9717" width="16.25" style="47" customWidth="1"/>
    <col min="9718" max="9718" width="30.375" style="47" customWidth="1"/>
    <col min="9719" max="9719" width="62.125" style="47" customWidth="1"/>
    <col min="9720" max="9720" width="7.375" style="47" customWidth="1"/>
    <col min="9721" max="9721" width="10.625" style="47" bestFit="1" customWidth="1"/>
    <col min="9722" max="9722" width="10.75" style="47" bestFit="1" customWidth="1"/>
    <col min="9723" max="9723" width="15.625" style="47" customWidth="1"/>
    <col min="9724" max="9724" width="24" style="47" bestFit="1" customWidth="1"/>
    <col min="9725" max="9726" width="14.625" style="47" customWidth="1"/>
    <col min="9727" max="9964" width="9" style="47"/>
    <col min="9965" max="9965" width="4.5" style="47" bestFit="1" customWidth="1"/>
    <col min="9966" max="9966" width="9" style="47" bestFit="1" customWidth="1"/>
    <col min="9967" max="9967" width="13.75" style="47" bestFit="1" customWidth="1"/>
    <col min="9968" max="9968" width="21.75" style="47" customWidth="1"/>
    <col min="9969" max="9969" width="26.5" style="47" customWidth="1"/>
    <col min="9970" max="9970" width="15.875" style="47" customWidth="1"/>
    <col min="9971" max="9971" width="23.25" style="47" customWidth="1"/>
    <col min="9972" max="9972" width="24.5" style="47" customWidth="1"/>
    <col min="9973" max="9973" width="16.25" style="47" customWidth="1"/>
    <col min="9974" max="9974" width="30.375" style="47" customWidth="1"/>
    <col min="9975" max="9975" width="62.125" style="47" customWidth="1"/>
    <col min="9976" max="9976" width="7.375" style="47" customWidth="1"/>
    <col min="9977" max="9977" width="10.625" style="47" bestFit="1" customWidth="1"/>
    <col min="9978" max="9978" width="10.75" style="47" bestFit="1" customWidth="1"/>
    <col min="9979" max="9979" width="15.625" style="47" customWidth="1"/>
    <col min="9980" max="9980" width="24" style="47" bestFit="1" customWidth="1"/>
    <col min="9981" max="9982" width="14.625" style="47" customWidth="1"/>
    <col min="9983" max="10220" width="9" style="47"/>
    <col min="10221" max="10221" width="4.5" style="47" bestFit="1" customWidth="1"/>
    <col min="10222" max="10222" width="9" style="47" bestFit="1" customWidth="1"/>
    <col min="10223" max="10223" width="13.75" style="47" bestFit="1" customWidth="1"/>
    <col min="10224" max="10224" width="21.75" style="47" customWidth="1"/>
    <col min="10225" max="10225" width="26.5" style="47" customWidth="1"/>
    <col min="10226" max="10226" width="15.875" style="47" customWidth="1"/>
    <col min="10227" max="10227" width="23.25" style="47" customWidth="1"/>
    <col min="10228" max="10228" width="24.5" style="47" customWidth="1"/>
    <col min="10229" max="10229" width="16.25" style="47" customWidth="1"/>
    <col min="10230" max="10230" width="30.375" style="47" customWidth="1"/>
    <col min="10231" max="10231" width="62.125" style="47" customWidth="1"/>
    <col min="10232" max="10232" width="7.375" style="47" customWidth="1"/>
    <col min="10233" max="10233" width="10.625" style="47" bestFit="1" customWidth="1"/>
    <col min="10234" max="10234" width="10.75" style="47" bestFit="1" customWidth="1"/>
    <col min="10235" max="10235" width="15.625" style="47" customWidth="1"/>
    <col min="10236" max="10236" width="24" style="47" bestFit="1" customWidth="1"/>
    <col min="10237" max="10238" width="14.625" style="47" customWidth="1"/>
    <col min="10239" max="10476" width="9" style="47"/>
    <col min="10477" max="10477" width="4.5" style="47" bestFit="1" customWidth="1"/>
    <col min="10478" max="10478" width="9" style="47" bestFit="1" customWidth="1"/>
    <col min="10479" max="10479" width="13.75" style="47" bestFit="1" customWidth="1"/>
    <col min="10480" max="10480" width="21.75" style="47" customWidth="1"/>
    <col min="10481" max="10481" width="26.5" style="47" customWidth="1"/>
    <col min="10482" max="10482" width="15.875" style="47" customWidth="1"/>
    <col min="10483" max="10483" width="23.25" style="47" customWidth="1"/>
    <col min="10484" max="10484" width="24.5" style="47" customWidth="1"/>
    <col min="10485" max="10485" width="16.25" style="47" customWidth="1"/>
    <col min="10486" max="10486" width="30.375" style="47" customWidth="1"/>
    <col min="10487" max="10487" width="62.125" style="47" customWidth="1"/>
    <col min="10488" max="10488" width="7.375" style="47" customWidth="1"/>
    <col min="10489" max="10489" width="10.625" style="47" bestFit="1" customWidth="1"/>
    <col min="10490" max="10490" width="10.75" style="47" bestFit="1" customWidth="1"/>
    <col min="10491" max="10491" width="15.625" style="47" customWidth="1"/>
    <col min="10492" max="10492" width="24" style="47" bestFit="1" customWidth="1"/>
    <col min="10493" max="10494" width="14.625" style="47" customWidth="1"/>
    <col min="10495" max="10732" width="9" style="47"/>
    <col min="10733" max="10733" width="4.5" style="47" bestFit="1" customWidth="1"/>
    <col min="10734" max="10734" width="9" style="47" bestFit="1" customWidth="1"/>
    <col min="10735" max="10735" width="13.75" style="47" bestFit="1" customWidth="1"/>
    <col min="10736" max="10736" width="21.75" style="47" customWidth="1"/>
    <col min="10737" max="10737" width="26.5" style="47" customWidth="1"/>
    <col min="10738" max="10738" width="15.875" style="47" customWidth="1"/>
    <col min="10739" max="10739" width="23.25" style="47" customWidth="1"/>
    <col min="10740" max="10740" width="24.5" style="47" customWidth="1"/>
    <col min="10741" max="10741" width="16.25" style="47" customWidth="1"/>
    <col min="10742" max="10742" width="30.375" style="47" customWidth="1"/>
    <col min="10743" max="10743" width="62.125" style="47" customWidth="1"/>
    <col min="10744" max="10744" width="7.375" style="47" customWidth="1"/>
    <col min="10745" max="10745" width="10.625" style="47" bestFit="1" customWidth="1"/>
    <col min="10746" max="10746" width="10.75" style="47" bestFit="1" customWidth="1"/>
    <col min="10747" max="10747" width="15.625" style="47" customWidth="1"/>
    <col min="10748" max="10748" width="24" style="47" bestFit="1" customWidth="1"/>
    <col min="10749" max="10750" width="14.625" style="47" customWidth="1"/>
    <col min="10751" max="10988" width="9" style="47"/>
    <col min="10989" max="10989" width="4.5" style="47" bestFit="1" customWidth="1"/>
    <col min="10990" max="10990" width="9" style="47" bestFit="1" customWidth="1"/>
    <col min="10991" max="10991" width="13.75" style="47" bestFit="1" customWidth="1"/>
    <col min="10992" max="10992" width="21.75" style="47" customWidth="1"/>
    <col min="10993" max="10993" width="26.5" style="47" customWidth="1"/>
    <col min="10994" max="10994" width="15.875" style="47" customWidth="1"/>
    <col min="10995" max="10995" width="23.25" style="47" customWidth="1"/>
    <col min="10996" max="10996" width="24.5" style="47" customWidth="1"/>
    <col min="10997" max="10997" width="16.25" style="47" customWidth="1"/>
    <col min="10998" max="10998" width="30.375" style="47" customWidth="1"/>
    <col min="10999" max="10999" width="62.125" style="47" customWidth="1"/>
    <col min="11000" max="11000" width="7.375" style="47" customWidth="1"/>
    <col min="11001" max="11001" width="10.625" style="47" bestFit="1" customWidth="1"/>
    <col min="11002" max="11002" width="10.75" style="47" bestFit="1" customWidth="1"/>
    <col min="11003" max="11003" width="15.625" style="47" customWidth="1"/>
    <col min="11004" max="11004" width="24" style="47" bestFit="1" customWidth="1"/>
    <col min="11005" max="11006" width="14.625" style="47" customWidth="1"/>
    <col min="11007" max="11244" width="9" style="47"/>
    <col min="11245" max="11245" width="4.5" style="47" bestFit="1" customWidth="1"/>
    <col min="11246" max="11246" width="9" style="47" bestFit="1" customWidth="1"/>
    <col min="11247" max="11247" width="13.75" style="47" bestFit="1" customWidth="1"/>
    <col min="11248" max="11248" width="21.75" style="47" customWidth="1"/>
    <col min="11249" max="11249" width="26.5" style="47" customWidth="1"/>
    <col min="11250" max="11250" width="15.875" style="47" customWidth="1"/>
    <col min="11251" max="11251" width="23.25" style="47" customWidth="1"/>
    <col min="11252" max="11252" width="24.5" style="47" customWidth="1"/>
    <col min="11253" max="11253" width="16.25" style="47" customWidth="1"/>
    <col min="11254" max="11254" width="30.375" style="47" customWidth="1"/>
    <col min="11255" max="11255" width="62.125" style="47" customWidth="1"/>
    <col min="11256" max="11256" width="7.375" style="47" customWidth="1"/>
    <col min="11257" max="11257" width="10.625" style="47" bestFit="1" customWidth="1"/>
    <col min="11258" max="11258" width="10.75" style="47" bestFit="1" customWidth="1"/>
    <col min="11259" max="11259" width="15.625" style="47" customWidth="1"/>
    <col min="11260" max="11260" width="24" style="47" bestFit="1" customWidth="1"/>
    <col min="11261" max="11262" width="14.625" style="47" customWidth="1"/>
    <col min="11263" max="11500" width="9" style="47"/>
    <col min="11501" max="11501" width="4.5" style="47" bestFit="1" customWidth="1"/>
    <col min="11502" max="11502" width="9" style="47" bestFit="1" customWidth="1"/>
    <col min="11503" max="11503" width="13.75" style="47" bestFit="1" customWidth="1"/>
    <col min="11504" max="11504" width="21.75" style="47" customWidth="1"/>
    <col min="11505" max="11505" width="26.5" style="47" customWidth="1"/>
    <col min="11506" max="11506" width="15.875" style="47" customWidth="1"/>
    <col min="11507" max="11507" width="23.25" style="47" customWidth="1"/>
    <col min="11508" max="11508" width="24.5" style="47" customWidth="1"/>
    <col min="11509" max="11509" width="16.25" style="47" customWidth="1"/>
    <col min="11510" max="11510" width="30.375" style="47" customWidth="1"/>
    <col min="11511" max="11511" width="62.125" style="47" customWidth="1"/>
    <col min="11512" max="11512" width="7.375" style="47" customWidth="1"/>
    <col min="11513" max="11513" width="10.625" style="47" bestFit="1" customWidth="1"/>
    <col min="11514" max="11514" width="10.75" style="47" bestFit="1" customWidth="1"/>
    <col min="11515" max="11515" width="15.625" style="47" customWidth="1"/>
    <col min="11516" max="11516" width="24" style="47" bestFit="1" customWidth="1"/>
    <col min="11517" max="11518" width="14.625" style="47" customWidth="1"/>
    <col min="11519" max="11756" width="9" style="47"/>
    <col min="11757" max="11757" width="4.5" style="47" bestFit="1" customWidth="1"/>
    <col min="11758" max="11758" width="9" style="47" bestFit="1" customWidth="1"/>
    <col min="11759" max="11759" width="13.75" style="47" bestFit="1" customWidth="1"/>
    <col min="11760" max="11760" width="21.75" style="47" customWidth="1"/>
    <col min="11761" max="11761" width="26.5" style="47" customWidth="1"/>
    <col min="11762" max="11762" width="15.875" style="47" customWidth="1"/>
    <col min="11763" max="11763" width="23.25" style="47" customWidth="1"/>
    <col min="11764" max="11764" width="24.5" style="47" customWidth="1"/>
    <col min="11765" max="11765" width="16.25" style="47" customWidth="1"/>
    <col min="11766" max="11766" width="30.375" style="47" customWidth="1"/>
    <col min="11767" max="11767" width="62.125" style="47" customWidth="1"/>
    <col min="11768" max="11768" width="7.375" style="47" customWidth="1"/>
    <col min="11769" max="11769" width="10.625" style="47" bestFit="1" customWidth="1"/>
    <col min="11770" max="11770" width="10.75" style="47" bestFit="1" customWidth="1"/>
    <col min="11771" max="11771" width="15.625" style="47" customWidth="1"/>
    <col min="11772" max="11772" width="24" style="47" bestFit="1" customWidth="1"/>
    <col min="11773" max="11774" width="14.625" style="47" customWidth="1"/>
    <col min="11775" max="12012" width="9" style="47"/>
    <col min="12013" max="12013" width="4.5" style="47" bestFit="1" customWidth="1"/>
    <col min="12014" max="12014" width="9" style="47" bestFit="1" customWidth="1"/>
    <col min="12015" max="12015" width="13.75" style="47" bestFit="1" customWidth="1"/>
    <col min="12016" max="12016" width="21.75" style="47" customWidth="1"/>
    <col min="12017" max="12017" width="26.5" style="47" customWidth="1"/>
    <col min="12018" max="12018" width="15.875" style="47" customWidth="1"/>
    <col min="12019" max="12019" width="23.25" style="47" customWidth="1"/>
    <col min="12020" max="12020" width="24.5" style="47" customWidth="1"/>
    <col min="12021" max="12021" width="16.25" style="47" customWidth="1"/>
    <col min="12022" max="12022" width="30.375" style="47" customWidth="1"/>
    <col min="12023" max="12023" width="62.125" style="47" customWidth="1"/>
    <col min="12024" max="12024" width="7.375" style="47" customWidth="1"/>
    <col min="12025" max="12025" width="10.625" style="47" bestFit="1" customWidth="1"/>
    <col min="12026" max="12026" width="10.75" style="47" bestFit="1" customWidth="1"/>
    <col min="12027" max="12027" width="15.625" style="47" customWidth="1"/>
    <col min="12028" max="12028" width="24" style="47" bestFit="1" customWidth="1"/>
    <col min="12029" max="12030" width="14.625" style="47" customWidth="1"/>
    <col min="12031" max="12268" width="9" style="47"/>
    <col min="12269" max="12269" width="4.5" style="47" bestFit="1" customWidth="1"/>
    <col min="12270" max="12270" width="9" style="47" bestFit="1" customWidth="1"/>
    <col min="12271" max="12271" width="13.75" style="47" bestFit="1" customWidth="1"/>
    <col min="12272" max="12272" width="21.75" style="47" customWidth="1"/>
    <col min="12273" max="12273" width="26.5" style="47" customWidth="1"/>
    <col min="12274" max="12274" width="15.875" style="47" customWidth="1"/>
    <col min="12275" max="12275" width="23.25" style="47" customWidth="1"/>
    <col min="12276" max="12276" width="24.5" style="47" customWidth="1"/>
    <col min="12277" max="12277" width="16.25" style="47" customWidth="1"/>
    <col min="12278" max="12278" width="30.375" style="47" customWidth="1"/>
    <col min="12279" max="12279" width="62.125" style="47" customWidth="1"/>
    <col min="12280" max="12280" width="7.375" style="47" customWidth="1"/>
    <col min="12281" max="12281" width="10.625" style="47" bestFit="1" customWidth="1"/>
    <col min="12282" max="12282" width="10.75" style="47" bestFit="1" customWidth="1"/>
    <col min="12283" max="12283" width="15.625" style="47" customWidth="1"/>
    <col min="12284" max="12284" width="24" style="47" bestFit="1" customWidth="1"/>
    <col min="12285" max="12286" width="14.625" style="47" customWidth="1"/>
    <col min="12287" max="12524" width="9" style="47"/>
    <col min="12525" max="12525" width="4.5" style="47" bestFit="1" customWidth="1"/>
    <col min="12526" max="12526" width="9" style="47" bestFit="1" customWidth="1"/>
    <col min="12527" max="12527" width="13.75" style="47" bestFit="1" customWidth="1"/>
    <col min="12528" max="12528" width="21.75" style="47" customWidth="1"/>
    <col min="12529" max="12529" width="26.5" style="47" customWidth="1"/>
    <col min="12530" max="12530" width="15.875" style="47" customWidth="1"/>
    <col min="12531" max="12531" width="23.25" style="47" customWidth="1"/>
    <col min="12532" max="12532" width="24.5" style="47" customWidth="1"/>
    <col min="12533" max="12533" width="16.25" style="47" customWidth="1"/>
    <col min="12534" max="12534" width="30.375" style="47" customWidth="1"/>
    <col min="12535" max="12535" width="62.125" style="47" customWidth="1"/>
    <col min="12536" max="12536" width="7.375" style="47" customWidth="1"/>
    <col min="12537" max="12537" width="10.625" style="47" bestFit="1" customWidth="1"/>
    <col min="12538" max="12538" width="10.75" style="47" bestFit="1" customWidth="1"/>
    <col min="12539" max="12539" width="15.625" style="47" customWidth="1"/>
    <col min="12540" max="12540" width="24" style="47" bestFit="1" customWidth="1"/>
    <col min="12541" max="12542" width="14.625" style="47" customWidth="1"/>
    <col min="12543" max="12780" width="9" style="47"/>
    <col min="12781" max="12781" width="4.5" style="47" bestFit="1" customWidth="1"/>
    <col min="12782" max="12782" width="9" style="47" bestFit="1" customWidth="1"/>
    <col min="12783" max="12783" width="13.75" style="47" bestFit="1" customWidth="1"/>
    <col min="12784" max="12784" width="21.75" style="47" customWidth="1"/>
    <col min="12785" max="12785" width="26.5" style="47" customWidth="1"/>
    <col min="12786" max="12786" width="15.875" style="47" customWidth="1"/>
    <col min="12787" max="12787" width="23.25" style="47" customWidth="1"/>
    <col min="12788" max="12788" width="24.5" style="47" customWidth="1"/>
    <col min="12789" max="12789" width="16.25" style="47" customWidth="1"/>
    <col min="12790" max="12790" width="30.375" style="47" customWidth="1"/>
    <col min="12791" max="12791" width="62.125" style="47" customWidth="1"/>
    <col min="12792" max="12792" width="7.375" style="47" customWidth="1"/>
    <col min="12793" max="12793" width="10.625" style="47" bestFit="1" customWidth="1"/>
    <col min="12794" max="12794" width="10.75" style="47" bestFit="1" customWidth="1"/>
    <col min="12795" max="12795" width="15.625" style="47" customWidth="1"/>
    <col min="12796" max="12796" width="24" style="47" bestFit="1" customWidth="1"/>
    <col min="12797" max="12798" width="14.625" style="47" customWidth="1"/>
    <col min="12799" max="13036" width="9" style="47"/>
    <col min="13037" max="13037" width="4.5" style="47" bestFit="1" customWidth="1"/>
    <col min="13038" max="13038" width="9" style="47" bestFit="1" customWidth="1"/>
    <col min="13039" max="13039" width="13.75" style="47" bestFit="1" customWidth="1"/>
    <col min="13040" max="13040" width="21.75" style="47" customWidth="1"/>
    <col min="13041" max="13041" width="26.5" style="47" customWidth="1"/>
    <col min="13042" max="13042" width="15.875" style="47" customWidth="1"/>
    <col min="13043" max="13043" width="23.25" style="47" customWidth="1"/>
    <col min="13044" max="13044" width="24.5" style="47" customWidth="1"/>
    <col min="13045" max="13045" width="16.25" style="47" customWidth="1"/>
    <col min="13046" max="13046" width="30.375" style="47" customWidth="1"/>
    <col min="13047" max="13047" width="62.125" style="47" customWidth="1"/>
    <col min="13048" max="13048" width="7.375" style="47" customWidth="1"/>
    <col min="13049" max="13049" width="10.625" style="47" bestFit="1" customWidth="1"/>
    <col min="13050" max="13050" width="10.75" style="47" bestFit="1" customWidth="1"/>
    <col min="13051" max="13051" width="15.625" style="47" customWidth="1"/>
    <col min="13052" max="13052" width="24" style="47" bestFit="1" customWidth="1"/>
    <col min="13053" max="13054" width="14.625" style="47" customWidth="1"/>
    <col min="13055" max="13292" width="9" style="47"/>
    <col min="13293" max="13293" width="4.5" style="47" bestFit="1" customWidth="1"/>
    <col min="13294" max="13294" width="9" style="47" bestFit="1" customWidth="1"/>
    <col min="13295" max="13295" width="13.75" style="47" bestFit="1" customWidth="1"/>
    <col min="13296" max="13296" width="21.75" style="47" customWidth="1"/>
    <col min="13297" max="13297" width="26.5" style="47" customWidth="1"/>
    <col min="13298" max="13298" width="15.875" style="47" customWidth="1"/>
    <col min="13299" max="13299" width="23.25" style="47" customWidth="1"/>
    <col min="13300" max="13300" width="24.5" style="47" customWidth="1"/>
    <col min="13301" max="13301" width="16.25" style="47" customWidth="1"/>
    <col min="13302" max="13302" width="30.375" style="47" customWidth="1"/>
    <col min="13303" max="13303" width="62.125" style="47" customWidth="1"/>
    <col min="13304" max="13304" width="7.375" style="47" customWidth="1"/>
    <col min="13305" max="13305" width="10.625" style="47" bestFit="1" customWidth="1"/>
    <col min="13306" max="13306" width="10.75" style="47" bestFit="1" customWidth="1"/>
    <col min="13307" max="13307" width="15.625" style="47" customWidth="1"/>
    <col min="13308" max="13308" width="24" style="47" bestFit="1" customWidth="1"/>
    <col min="13309" max="13310" width="14.625" style="47" customWidth="1"/>
    <col min="13311" max="13548" width="9" style="47"/>
    <col min="13549" max="13549" width="4.5" style="47" bestFit="1" customWidth="1"/>
    <col min="13550" max="13550" width="9" style="47" bestFit="1" customWidth="1"/>
    <col min="13551" max="13551" width="13.75" style="47" bestFit="1" customWidth="1"/>
    <col min="13552" max="13552" width="21.75" style="47" customWidth="1"/>
    <col min="13553" max="13553" width="26.5" style="47" customWidth="1"/>
    <col min="13554" max="13554" width="15.875" style="47" customWidth="1"/>
    <col min="13555" max="13555" width="23.25" style="47" customWidth="1"/>
    <col min="13556" max="13556" width="24.5" style="47" customWidth="1"/>
    <col min="13557" max="13557" width="16.25" style="47" customWidth="1"/>
    <col min="13558" max="13558" width="30.375" style="47" customWidth="1"/>
    <col min="13559" max="13559" width="62.125" style="47" customWidth="1"/>
    <col min="13560" max="13560" width="7.375" style="47" customWidth="1"/>
    <col min="13561" max="13561" width="10.625" style="47" bestFit="1" customWidth="1"/>
    <col min="13562" max="13562" width="10.75" style="47" bestFit="1" customWidth="1"/>
    <col min="13563" max="13563" width="15.625" style="47" customWidth="1"/>
    <col min="13564" max="13564" width="24" style="47" bestFit="1" customWidth="1"/>
    <col min="13565" max="13566" width="14.625" style="47" customWidth="1"/>
    <col min="13567" max="13804" width="9" style="47"/>
    <col min="13805" max="13805" width="4.5" style="47" bestFit="1" customWidth="1"/>
    <col min="13806" max="13806" width="9" style="47" bestFit="1" customWidth="1"/>
    <col min="13807" max="13807" width="13.75" style="47" bestFit="1" customWidth="1"/>
    <col min="13808" max="13808" width="21.75" style="47" customWidth="1"/>
    <col min="13809" max="13809" width="26.5" style="47" customWidth="1"/>
    <col min="13810" max="13810" width="15.875" style="47" customWidth="1"/>
    <col min="13811" max="13811" width="23.25" style="47" customWidth="1"/>
    <col min="13812" max="13812" width="24.5" style="47" customWidth="1"/>
    <col min="13813" max="13813" width="16.25" style="47" customWidth="1"/>
    <col min="13814" max="13814" width="30.375" style="47" customWidth="1"/>
    <col min="13815" max="13815" width="62.125" style="47" customWidth="1"/>
    <col min="13816" max="13816" width="7.375" style="47" customWidth="1"/>
    <col min="13817" max="13817" width="10.625" style="47" bestFit="1" customWidth="1"/>
    <col min="13818" max="13818" width="10.75" style="47" bestFit="1" customWidth="1"/>
    <col min="13819" max="13819" width="15.625" style="47" customWidth="1"/>
    <col min="13820" max="13820" width="24" style="47" bestFit="1" customWidth="1"/>
    <col min="13821" max="13822" width="14.625" style="47" customWidth="1"/>
    <col min="13823" max="14060" width="9" style="47"/>
    <col min="14061" max="14061" width="4.5" style="47" bestFit="1" customWidth="1"/>
    <col min="14062" max="14062" width="9" style="47" bestFit="1" customWidth="1"/>
    <col min="14063" max="14063" width="13.75" style="47" bestFit="1" customWidth="1"/>
    <col min="14064" max="14064" width="21.75" style="47" customWidth="1"/>
    <col min="14065" max="14065" width="26.5" style="47" customWidth="1"/>
    <col min="14066" max="14066" width="15.875" style="47" customWidth="1"/>
    <col min="14067" max="14067" width="23.25" style="47" customWidth="1"/>
    <col min="14068" max="14068" width="24.5" style="47" customWidth="1"/>
    <col min="14069" max="14069" width="16.25" style="47" customWidth="1"/>
    <col min="14070" max="14070" width="30.375" style="47" customWidth="1"/>
    <col min="14071" max="14071" width="62.125" style="47" customWidth="1"/>
    <col min="14072" max="14072" width="7.375" style="47" customWidth="1"/>
    <col min="14073" max="14073" width="10.625" style="47" bestFit="1" customWidth="1"/>
    <col min="14074" max="14074" width="10.75" style="47" bestFit="1" customWidth="1"/>
    <col min="14075" max="14075" width="15.625" style="47" customWidth="1"/>
    <col min="14076" max="14076" width="24" style="47" bestFit="1" customWidth="1"/>
    <col min="14077" max="14078" width="14.625" style="47" customWidth="1"/>
    <col min="14079" max="14316" width="9" style="47"/>
    <col min="14317" max="14317" width="4.5" style="47" bestFit="1" customWidth="1"/>
    <col min="14318" max="14318" width="9" style="47" bestFit="1" customWidth="1"/>
    <col min="14319" max="14319" width="13.75" style="47" bestFit="1" customWidth="1"/>
    <col min="14320" max="14320" width="21.75" style="47" customWidth="1"/>
    <col min="14321" max="14321" width="26.5" style="47" customWidth="1"/>
    <col min="14322" max="14322" width="15.875" style="47" customWidth="1"/>
    <col min="14323" max="14323" width="23.25" style="47" customWidth="1"/>
    <col min="14324" max="14324" width="24.5" style="47" customWidth="1"/>
    <col min="14325" max="14325" width="16.25" style="47" customWidth="1"/>
    <col min="14326" max="14326" width="30.375" style="47" customWidth="1"/>
    <col min="14327" max="14327" width="62.125" style="47" customWidth="1"/>
    <col min="14328" max="14328" width="7.375" style="47" customWidth="1"/>
    <col min="14329" max="14329" width="10.625" style="47" bestFit="1" customWidth="1"/>
    <col min="14330" max="14330" width="10.75" style="47" bestFit="1" customWidth="1"/>
    <col min="14331" max="14331" width="15.625" style="47" customWidth="1"/>
    <col min="14332" max="14332" width="24" style="47" bestFit="1" customWidth="1"/>
    <col min="14333" max="14334" width="14.625" style="47" customWidth="1"/>
    <col min="14335" max="14572" width="9" style="47"/>
    <col min="14573" max="14573" width="4.5" style="47" bestFit="1" customWidth="1"/>
    <col min="14574" max="14574" width="9" style="47" bestFit="1" customWidth="1"/>
    <col min="14575" max="14575" width="13.75" style="47" bestFit="1" customWidth="1"/>
    <col min="14576" max="14576" width="21.75" style="47" customWidth="1"/>
    <col min="14577" max="14577" width="26.5" style="47" customWidth="1"/>
    <col min="14578" max="14578" width="15.875" style="47" customWidth="1"/>
    <col min="14579" max="14579" width="23.25" style="47" customWidth="1"/>
    <col min="14580" max="14580" width="24.5" style="47" customWidth="1"/>
    <col min="14581" max="14581" width="16.25" style="47" customWidth="1"/>
    <col min="14582" max="14582" width="30.375" style="47" customWidth="1"/>
    <col min="14583" max="14583" width="62.125" style="47" customWidth="1"/>
    <col min="14584" max="14584" width="7.375" style="47" customWidth="1"/>
    <col min="14585" max="14585" width="10.625" style="47" bestFit="1" customWidth="1"/>
    <col min="14586" max="14586" width="10.75" style="47" bestFit="1" customWidth="1"/>
    <col min="14587" max="14587" width="15.625" style="47" customWidth="1"/>
    <col min="14588" max="14588" width="24" style="47" bestFit="1" customWidth="1"/>
    <col min="14589" max="14590" width="14.625" style="47" customWidth="1"/>
    <col min="14591" max="14828" width="9" style="47"/>
    <col min="14829" max="14829" width="4.5" style="47" bestFit="1" customWidth="1"/>
    <col min="14830" max="14830" width="9" style="47" bestFit="1" customWidth="1"/>
    <col min="14831" max="14831" width="13.75" style="47" bestFit="1" customWidth="1"/>
    <col min="14832" max="14832" width="21.75" style="47" customWidth="1"/>
    <col min="14833" max="14833" width="26.5" style="47" customWidth="1"/>
    <col min="14834" max="14834" width="15.875" style="47" customWidth="1"/>
    <col min="14835" max="14835" width="23.25" style="47" customWidth="1"/>
    <col min="14836" max="14836" width="24.5" style="47" customWidth="1"/>
    <col min="14837" max="14837" width="16.25" style="47" customWidth="1"/>
    <col min="14838" max="14838" width="30.375" style="47" customWidth="1"/>
    <col min="14839" max="14839" width="62.125" style="47" customWidth="1"/>
    <col min="14840" max="14840" width="7.375" style="47" customWidth="1"/>
    <col min="14841" max="14841" width="10.625" style="47" bestFit="1" customWidth="1"/>
    <col min="14842" max="14842" width="10.75" style="47" bestFit="1" customWidth="1"/>
    <col min="14843" max="14843" width="15.625" style="47" customWidth="1"/>
    <col min="14844" max="14844" width="24" style="47" bestFit="1" customWidth="1"/>
    <col min="14845" max="14846" width="14.625" style="47" customWidth="1"/>
    <col min="14847" max="15084" width="9" style="47"/>
    <col min="15085" max="15085" width="4.5" style="47" bestFit="1" customWidth="1"/>
    <col min="15086" max="15086" width="9" style="47" bestFit="1" customWidth="1"/>
    <col min="15087" max="15087" width="13.75" style="47" bestFit="1" customWidth="1"/>
    <col min="15088" max="15088" width="21.75" style="47" customWidth="1"/>
    <col min="15089" max="15089" width="26.5" style="47" customWidth="1"/>
    <col min="15090" max="15090" width="15.875" style="47" customWidth="1"/>
    <col min="15091" max="15091" width="23.25" style="47" customWidth="1"/>
    <col min="15092" max="15092" width="24.5" style="47" customWidth="1"/>
    <col min="15093" max="15093" width="16.25" style="47" customWidth="1"/>
    <col min="15094" max="15094" width="30.375" style="47" customWidth="1"/>
    <col min="15095" max="15095" width="62.125" style="47" customWidth="1"/>
    <col min="15096" max="15096" width="7.375" style="47" customWidth="1"/>
    <col min="15097" max="15097" width="10.625" style="47" bestFit="1" customWidth="1"/>
    <col min="15098" max="15098" width="10.75" style="47" bestFit="1" customWidth="1"/>
    <col min="15099" max="15099" width="15.625" style="47" customWidth="1"/>
    <col min="15100" max="15100" width="24" style="47" bestFit="1" customWidth="1"/>
    <col min="15101" max="15102" width="14.625" style="47" customWidth="1"/>
    <col min="15103" max="15340" width="9" style="47"/>
    <col min="15341" max="15341" width="4.5" style="47" bestFit="1" customWidth="1"/>
    <col min="15342" max="15342" width="9" style="47" bestFit="1" customWidth="1"/>
    <col min="15343" max="15343" width="13.75" style="47" bestFit="1" customWidth="1"/>
    <col min="15344" max="15344" width="21.75" style="47" customWidth="1"/>
    <col min="15345" max="15345" width="26.5" style="47" customWidth="1"/>
    <col min="15346" max="15346" width="15.875" style="47" customWidth="1"/>
    <col min="15347" max="15347" width="23.25" style="47" customWidth="1"/>
    <col min="15348" max="15348" width="24.5" style="47" customWidth="1"/>
    <col min="15349" max="15349" width="16.25" style="47" customWidth="1"/>
    <col min="15350" max="15350" width="30.375" style="47" customWidth="1"/>
    <col min="15351" max="15351" width="62.125" style="47" customWidth="1"/>
    <col min="15352" max="15352" width="7.375" style="47" customWidth="1"/>
    <col min="15353" max="15353" width="10.625" style="47" bestFit="1" customWidth="1"/>
    <col min="15354" max="15354" width="10.75" style="47" bestFit="1" customWidth="1"/>
    <col min="15355" max="15355" width="15.625" style="47" customWidth="1"/>
    <col min="15356" max="15356" width="24" style="47" bestFit="1" customWidth="1"/>
    <col min="15357" max="15358" width="14.625" style="47" customWidth="1"/>
    <col min="15359" max="15596" width="9" style="47"/>
    <col min="15597" max="15597" width="4.5" style="47" bestFit="1" customWidth="1"/>
    <col min="15598" max="15598" width="9" style="47" bestFit="1" customWidth="1"/>
    <col min="15599" max="15599" width="13.75" style="47" bestFit="1" customWidth="1"/>
    <col min="15600" max="15600" width="21.75" style="47" customWidth="1"/>
    <col min="15601" max="15601" width="26.5" style="47" customWidth="1"/>
    <col min="15602" max="15602" width="15.875" style="47" customWidth="1"/>
    <col min="15603" max="15603" width="23.25" style="47" customWidth="1"/>
    <col min="15604" max="15604" width="24.5" style="47" customWidth="1"/>
    <col min="15605" max="15605" width="16.25" style="47" customWidth="1"/>
    <col min="15606" max="15606" width="30.375" style="47" customWidth="1"/>
    <col min="15607" max="15607" width="62.125" style="47" customWidth="1"/>
    <col min="15608" max="15608" width="7.375" style="47" customWidth="1"/>
    <col min="15609" max="15609" width="10.625" style="47" bestFit="1" customWidth="1"/>
    <col min="15610" max="15610" width="10.75" style="47" bestFit="1" customWidth="1"/>
    <col min="15611" max="15611" width="15.625" style="47" customWidth="1"/>
    <col min="15612" max="15612" width="24" style="47" bestFit="1" customWidth="1"/>
    <col min="15613" max="15614" width="14.625" style="47" customWidth="1"/>
    <col min="15615" max="15852" width="9" style="47"/>
    <col min="15853" max="15853" width="4.5" style="47" bestFit="1" customWidth="1"/>
    <col min="15854" max="15854" width="9" style="47" bestFit="1" customWidth="1"/>
    <col min="15855" max="15855" width="13.75" style="47" bestFit="1" customWidth="1"/>
    <col min="15856" max="15856" width="21.75" style="47" customWidth="1"/>
    <col min="15857" max="15857" width="26.5" style="47" customWidth="1"/>
    <col min="15858" max="15858" width="15.875" style="47" customWidth="1"/>
    <col min="15859" max="15859" width="23.25" style="47" customWidth="1"/>
    <col min="15860" max="15860" width="24.5" style="47" customWidth="1"/>
    <col min="15861" max="15861" width="16.25" style="47" customWidth="1"/>
    <col min="15862" max="15862" width="30.375" style="47" customWidth="1"/>
    <col min="15863" max="15863" width="62.125" style="47" customWidth="1"/>
    <col min="15864" max="15864" width="7.375" style="47" customWidth="1"/>
    <col min="15865" max="15865" width="10.625" style="47" bestFit="1" customWidth="1"/>
    <col min="15866" max="15866" width="10.75" style="47" bestFit="1" customWidth="1"/>
    <col min="15867" max="15867" width="15.625" style="47" customWidth="1"/>
    <col min="15868" max="15868" width="24" style="47" bestFit="1" customWidth="1"/>
    <col min="15869" max="15870" width="14.625" style="47" customWidth="1"/>
    <col min="15871" max="16108" width="9" style="47"/>
    <col min="16109" max="16109" width="4.5" style="47" bestFit="1" customWidth="1"/>
    <col min="16110" max="16110" width="9" style="47" bestFit="1" customWidth="1"/>
    <col min="16111" max="16111" width="13.75" style="47" bestFit="1" customWidth="1"/>
    <col min="16112" max="16112" width="21.75" style="47" customWidth="1"/>
    <col min="16113" max="16113" width="26.5" style="47" customWidth="1"/>
    <col min="16114" max="16114" width="15.875" style="47" customWidth="1"/>
    <col min="16115" max="16115" width="23.25" style="47" customWidth="1"/>
    <col min="16116" max="16116" width="24.5" style="47" customWidth="1"/>
    <col min="16117" max="16117" width="16.25" style="47" customWidth="1"/>
    <col min="16118" max="16118" width="30.375" style="47" customWidth="1"/>
    <col min="16119" max="16119" width="62.125" style="47" customWidth="1"/>
    <col min="16120" max="16120" width="7.375" style="47" customWidth="1"/>
    <col min="16121" max="16121" width="10.625" style="47" bestFit="1" customWidth="1"/>
    <col min="16122" max="16122" width="10.75" style="47" bestFit="1" customWidth="1"/>
    <col min="16123" max="16123" width="15.625" style="47" customWidth="1"/>
    <col min="16124" max="16124" width="24" style="47" bestFit="1" customWidth="1"/>
    <col min="16125" max="16126" width="14.625" style="47" customWidth="1"/>
    <col min="16127" max="16384" width="9" style="47"/>
  </cols>
  <sheetData>
    <row r="1" spans="1:13" ht="49.5" customHeight="1">
      <c r="C1" s="66"/>
      <c r="D1" s="58" t="s">
        <v>65</v>
      </c>
    </row>
    <row r="2" spans="1:13" ht="24.95" customHeight="1"/>
    <row r="3" spans="1:13" ht="49.5" customHeight="1">
      <c r="B3" s="150" t="s">
        <v>10</v>
      </c>
      <c r="C3" s="155" t="s">
        <v>64</v>
      </c>
      <c r="D3" s="157" t="s">
        <v>63</v>
      </c>
      <c r="E3" s="157" t="s">
        <v>62</v>
      </c>
      <c r="F3" s="153" t="s">
        <v>61</v>
      </c>
      <c r="G3" s="153" t="s">
        <v>60</v>
      </c>
      <c r="H3" s="150" t="s">
        <v>59</v>
      </c>
      <c r="I3" s="147" t="s">
        <v>58</v>
      </c>
      <c r="J3" s="151" t="s">
        <v>57</v>
      </c>
      <c r="K3" s="152"/>
      <c r="L3" s="146" t="s">
        <v>80</v>
      </c>
      <c r="M3" s="148" t="s">
        <v>81</v>
      </c>
    </row>
    <row r="4" spans="1:13" ht="49.5" customHeight="1">
      <c r="B4" s="147"/>
      <c r="C4" s="156"/>
      <c r="D4" s="158"/>
      <c r="E4" s="158"/>
      <c r="F4" s="154"/>
      <c r="G4" s="154"/>
      <c r="H4" s="147"/>
      <c r="I4" s="149"/>
      <c r="J4" s="57" t="s">
        <v>56</v>
      </c>
      <c r="K4" s="56" t="s">
        <v>55</v>
      </c>
      <c r="L4" s="147"/>
      <c r="M4" s="149"/>
    </row>
    <row r="5" spans="1:13" ht="72.75" customHeight="1">
      <c r="A5" s="55"/>
      <c r="B5" s="54">
        <f>①製造販売後調査経費算定書!J1</f>
        <v>0</v>
      </c>
      <c r="C5" s="53">
        <f>①製造販売後調査経費算定書!I7</f>
        <v>0</v>
      </c>
      <c r="D5" s="67"/>
      <c r="E5" s="71"/>
      <c r="F5" s="52">
        <f>①製造販売後調査経費算定書!B10</f>
        <v>0</v>
      </c>
      <c r="G5" s="67"/>
      <c r="H5" s="68"/>
      <c r="I5" s="69"/>
      <c r="J5" s="70"/>
      <c r="K5" s="67"/>
      <c r="L5" s="68" t="str">
        <f>①製造販売後調査経費算定書!B11</f>
        <v>　契約締結日 ～ 西暦</v>
      </c>
      <c r="M5" s="67" t="str">
        <f>①製造販売後調査経費算定書!B12</f>
        <v>　西暦　 　年　　月　　日　から　　西暦　　年3月31日</v>
      </c>
    </row>
    <row r="6" spans="1:13" ht="49.5" customHeight="1"/>
    <row r="8" spans="1:13" ht="49.5" customHeight="1"/>
    <row r="9" spans="1:13" ht="49.5" customHeight="1"/>
    <row r="10" spans="1:13" ht="49.5" customHeight="1"/>
    <row r="11" spans="1:13" ht="49.5" customHeight="1"/>
    <row r="12" spans="1:13" ht="49.5" customHeight="1"/>
    <row r="13" spans="1:13" ht="49.5" customHeight="1"/>
    <row r="14" spans="1:13" ht="49.5" customHeight="1"/>
    <row r="15" spans="1:13" ht="49.5" customHeight="1"/>
    <row r="16" spans="1:13" ht="49.5" customHeight="1"/>
    <row r="17" ht="49.5" customHeight="1"/>
    <row r="18" ht="49.5" customHeight="1"/>
    <row r="19" ht="49.5" customHeight="1"/>
    <row r="20" ht="49.5" customHeight="1"/>
    <row r="21" ht="49.5" customHeight="1"/>
    <row r="22" ht="49.5" customHeight="1"/>
    <row r="23" ht="49.5" customHeight="1"/>
    <row r="24" ht="49.5" customHeight="1"/>
    <row r="25" ht="49.5" customHeight="1"/>
    <row r="26" ht="49.5" customHeight="1"/>
    <row r="27" ht="49.5" customHeight="1"/>
    <row r="28" ht="49.5" customHeight="1"/>
    <row r="29" ht="49.5" customHeight="1"/>
    <row r="30" ht="49.5" customHeight="1"/>
    <row r="31" ht="49.5" customHeight="1"/>
    <row r="32" ht="49.5" customHeight="1"/>
    <row r="33" ht="49.5" customHeight="1"/>
    <row r="34" ht="49.5" customHeight="1"/>
    <row r="35" ht="49.5" customHeight="1"/>
    <row r="36" ht="49.5" customHeight="1"/>
    <row r="37" ht="49.5" customHeight="1"/>
    <row r="38" ht="49.5" customHeight="1"/>
    <row r="39" ht="49.5" customHeight="1"/>
    <row r="40" ht="49.5" customHeight="1"/>
    <row r="41" ht="49.5" customHeight="1"/>
    <row r="42" ht="49.5" customHeight="1"/>
    <row r="43" ht="49.5" customHeight="1"/>
    <row r="44" ht="49.5" customHeight="1"/>
    <row r="45" ht="49.5" customHeight="1"/>
    <row r="46" ht="49.5" customHeight="1"/>
    <row r="47" ht="49.5" customHeight="1"/>
    <row r="48" ht="49.5" customHeight="1"/>
    <row r="49" ht="49.5" customHeight="1"/>
    <row r="50" ht="49.5" customHeight="1"/>
    <row r="51" ht="49.5" customHeight="1"/>
    <row r="52" ht="49.5" customHeight="1"/>
    <row r="53" ht="49.5" customHeight="1"/>
    <row r="54" ht="49.5" customHeight="1"/>
    <row r="55" ht="49.5" customHeight="1"/>
    <row r="56" ht="49.5" customHeight="1"/>
    <row r="57" ht="49.5" customHeight="1"/>
    <row r="58" ht="49.5" customHeight="1"/>
  </sheetData>
  <mergeCells count="11">
    <mergeCell ref="G3:G4"/>
    <mergeCell ref="B3:B4"/>
    <mergeCell ref="C3:C4"/>
    <mergeCell ref="D3:D4"/>
    <mergeCell ref="E3:E4"/>
    <mergeCell ref="F3:F4"/>
    <mergeCell ref="L3:L4"/>
    <mergeCell ref="M3:M4"/>
    <mergeCell ref="H3:H4"/>
    <mergeCell ref="I3:I4"/>
    <mergeCell ref="J3:K3"/>
  </mergeCells>
  <phoneticPr fontId="5"/>
  <dataValidations count="1">
    <dataValidation type="list" allowBlank="1" showInputMessage="1" showErrorMessage="1" sqref="I5" xr:uid="{00000000-0002-0000-0100-000000000000}">
      <formula1>"使用成績調査,特定使用成績調査"</formula1>
    </dataValidation>
  </dataValidation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①製造販売後調査経費算定書</vt:lpstr>
      <vt:lpstr>②製造販売後調査実施報告書</vt:lpstr>
      <vt:lpstr>契約書用電子データ</vt:lpstr>
      <vt:lpstr>①製造販売後調査経費算定書!Print_Area</vt:lpstr>
      <vt:lpstr>②製造販売後調査実施報告書!Print_Area</vt:lpstr>
      <vt:lpstr>契約書用電子データ!Print_Area</vt:lpstr>
    </vt:vector>
  </TitlesOfParts>
  <Company>薬剤部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　由香里</dc:creator>
  <cp:lastModifiedBy>加藤　大貴</cp:lastModifiedBy>
  <cp:lastPrinted>2024-01-29T04:34:32Z</cp:lastPrinted>
  <dcterms:created xsi:type="dcterms:W3CDTF">2011-08-26T07:32:14Z</dcterms:created>
  <dcterms:modified xsi:type="dcterms:W3CDTF">2026-02-03T04:03:36Z</dcterms:modified>
</cp:coreProperties>
</file>