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landisk-f9f6d8\介入研究支援室\★共有ファイル\☆☆算定要領\2024.1\ポイント表\最終版\"/>
    </mc:Choice>
  </mc:AlternateContent>
  <xr:revisionPtr revIDLastSave="0" documentId="13_ncr:1_{1E4D6AF3-D790-4A67-8794-B06D257A28E7}" xr6:coauthVersionLast="47" xr6:coauthVersionMax="47" xr10:uidLastSave="{00000000-0000-0000-0000-000000000000}"/>
  <bookViews>
    <workbookView xWindow="-120" yWindow="-120" windowWidth="29040" windowHeight="15720" xr2:uid="{00000000-000D-0000-FFFF-FFFF00000000}"/>
  </bookViews>
  <sheets>
    <sheet name="①臨床試験研究経費ポイント表(新規)" sheetId="8" r:id="rId1"/>
    <sheet name="②内訳理由" sheetId="11" r:id="rId2"/>
    <sheet name="③用語解説" sheetId="12" r:id="rId3"/>
  </sheets>
  <definedNames>
    <definedName name="_xlnm.Print_Area" localSheetId="0">'①臨床試験研究経費ポイント表(新規)'!$A$1:$AA$34</definedName>
    <definedName name="_xlnm.Print_Area" localSheetId="1">②内訳理由!$A$1:$H$25</definedName>
    <definedName name="_xlnm.Print_Area" localSheetId="2">③用語解説!$A$1:$D$37</definedName>
    <definedName name="_xlnm.Print_Titles" localSheetId="0">'①臨床試験研究経費ポイント表(新規)'!$A:$Z</definedName>
    <definedName name="_xlnm.Print_Titles" localSheetId="1">②内訳理由!$A:$Z</definedName>
  </definedNames>
  <calcPr calcId="191029"/>
</workbook>
</file>

<file path=xl/calcChain.xml><?xml version="1.0" encoding="utf-8"?>
<calcChain xmlns="http://schemas.openxmlformats.org/spreadsheetml/2006/main">
  <c r="H4" i="11" l="1"/>
  <c r="H3" i="11" l="1"/>
  <c r="H2" i="11"/>
  <c r="AA28" i="8" l="1"/>
  <c r="AA33" i="8"/>
  <c r="AA20" i="8"/>
  <c r="AA13" i="8"/>
  <c r="AA14" i="8"/>
  <c r="AA15" i="8"/>
  <c r="AA16" i="8"/>
  <c r="AA17" i="8"/>
  <c r="AA18" i="8"/>
  <c r="AA19" i="8"/>
  <c r="AA21" i="8"/>
  <c r="AA22" i="8"/>
  <c r="AA23" i="8"/>
  <c r="AA24" i="8"/>
  <c r="AA25" i="8"/>
  <c r="AA26" i="8"/>
  <c r="AA27" i="8"/>
  <c r="AA29" i="8"/>
  <c r="AA30" i="8"/>
  <c r="AA31" i="8"/>
  <c r="AA32" i="8"/>
  <c r="AA34" i="8" l="1"/>
</calcChain>
</file>

<file path=xl/sharedStrings.xml><?xml version="1.0" encoding="utf-8"?>
<sst xmlns="http://schemas.openxmlformats.org/spreadsheetml/2006/main" count="234" uniqueCount="177">
  <si>
    <t xml:space="preserve">  外来</t>
  </si>
  <si>
    <t xml:space="preserve">   入院</t>
  </si>
  <si>
    <t xml:space="preserve">  </t>
  </si>
  <si>
    <t>他の適応に国内で承認</t>
  </si>
  <si>
    <t>未承認</t>
  </si>
  <si>
    <t xml:space="preserve">使用  </t>
  </si>
  <si>
    <t xml:space="preserve">内用・外用  </t>
  </si>
  <si>
    <t xml:space="preserve">皮下・筋注  </t>
  </si>
  <si>
    <t>静注・特殊</t>
  </si>
  <si>
    <t xml:space="preserve">４週間以内  </t>
  </si>
  <si>
    <t xml:space="preserve">５～２４週  </t>
  </si>
  <si>
    <t xml:space="preserve">成人  </t>
  </si>
  <si>
    <t xml:space="preserve">１９以下  </t>
  </si>
  <si>
    <t xml:space="preserve">２０～２９  </t>
  </si>
  <si>
    <t>３０以上</t>
  </si>
  <si>
    <t xml:space="preserve">４９以下  </t>
  </si>
  <si>
    <t xml:space="preserve">５０～９９  </t>
  </si>
  <si>
    <t>１００以上</t>
  </si>
  <si>
    <t>生検回数</t>
    <phoneticPr fontId="4"/>
  </si>
  <si>
    <t>ウエイト</t>
    <phoneticPr fontId="4"/>
  </si>
  <si>
    <t>ポイント</t>
    <phoneticPr fontId="4"/>
  </si>
  <si>
    <t>A</t>
    <phoneticPr fontId="4"/>
  </si>
  <si>
    <t>B</t>
    <phoneticPr fontId="4"/>
  </si>
  <si>
    <t>H</t>
    <phoneticPr fontId="4"/>
  </si>
  <si>
    <t>I</t>
    <phoneticPr fontId="4"/>
  </si>
  <si>
    <t>J</t>
    <phoneticPr fontId="4"/>
  </si>
  <si>
    <t>L</t>
    <phoneticPr fontId="4"/>
  </si>
  <si>
    <t>M</t>
    <phoneticPr fontId="4"/>
  </si>
  <si>
    <t>C</t>
    <phoneticPr fontId="4"/>
  </si>
  <si>
    <t>D</t>
    <phoneticPr fontId="4"/>
  </si>
  <si>
    <t>E</t>
    <phoneticPr fontId="4"/>
  </si>
  <si>
    <t>プラセボの使用</t>
    <phoneticPr fontId="4"/>
  </si>
  <si>
    <t>F</t>
    <phoneticPr fontId="4"/>
  </si>
  <si>
    <t>G</t>
    <phoneticPr fontId="4"/>
  </si>
  <si>
    <t>被験者層</t>
    <phoneticPr fontId="4"/>
  </si>
  <si>
    <t>O</t>
    <phoneticPr fontId="4"/>
  </si>
  <si>
    <t>P</t>
    <phoneticPr fontId="4"/>
  </si>
  <si>
    <t>Q</t>
    <phoneticPr fontId="4"/>
  </si>
  <si>
    <t>R</t>
    <phoneticPr fontId="4"/>
  </si>
  <si>
    <t>Ⅰ相</t>
    <rPh sb="1" eb="2">
      <t>ソウ</t>
    </rPh>
    <phoneticPr fontId="4"/>
  </si>
  <si>
    <t>Ⅰ</t>
    <phoneticPr fontId="4"/>
  </si>
  <si>
    <t>Ⅱ</t>
    <phoneticPr fontId="4"/>
  </si>
  <si>
    <t>Ⅲ</t>
    <phoneticPr fontId="4"/>
  </si>
  <si>
    <t>（ウエイト×1）</t>
    <phoneticPr fontId="4"/>
  </si>
  <si>
    <t>（ウエイト×3）</t>
    <phoneticPr fontId="4"/>
  </si>
  <si>
    <t>（ウエイト×5）</t>
    <phoneticPr fontId="4"/>
  </si>
  <si>
    <t>治療法</t>
    <rPh sb="0" eb="3">
      <t>チリョウホウ</t>
    </rPh>
    <phoneticPr fontId="4"/>
  </si>
  <si>
    <t>一次治療</t>
    <rPh sb="0" eb="2">
      <t>イチジ</t>
    </rPh>
    <rPh sb="2" eb="4">
      <t>チリョウ</t>
    </rPh>
    <phoneticPr fontId="4"/>
  </si>
  <si>
    <t>二次治療以降</t>
    <rPh sb="0" eb="2">
      <t>２ジ</t>
    </rPh>
    <rPh sb="2" eb="4">
      <t>チリョウ</t>
    </rPh>
    <rPh sb="4" eb="6">
      <t>イコウ</t>
    </rPh>
    <phoneticPr fontId="4"/>
  </si>
  <si>
    <t>検体の提供/搬送</t>
    <rPh sb="0" eb="2">
      <t>ケンタイ</t>
    </rPh>
    <rPh sb="3" eb="5">
      <t>テイキョウ</t>
    </rPh>
    <rPh sb="6" eb="8">
      <t>ハンソウ</t>
    </rPh>
    <phoneticPr fontId="4"/>
  </si>
  <si>
    <t>病理標本作製回数</t>
    <rPh sb="0" eb="2">
      <t>ビョウリ</t>
    </rPh>
    <rPh sb="2" eb="4">
      <t>ヒョウホン</t>
    </rPh>
    <rPh sb="4" eb="6">
      <t>サクセイ</t>
    </rPh>
    <rPh sb="6" eb="8">
      <t>カイスウ</t>
    </rPh>
    <phoneticPr fontId="4"/>
  </si>
  <si>
    <t>相の種類</t>
    <rPh sb="0" eb="1">
      <t>ソウ</t>
    </rPh>
    <rPh sb="2" eb="4">
      <t>シュルイ</t>
    </rPh>
    <phoneticPr fontId="4"/>
  </si>
  <si>
    <t>デザイン</t>
    <phoneticPr fontId="4"/>
  </si>
  <si>
    <t>非対照・非盲検</t>
    <rPh sb="0" eb="1">
      <t>ヒ</t>
    </rPh>
    <rPh sb="1" eb="3">
      <t>タイショウ</t>
    </rPh>
    <rPh sb="4" eb="5">
      <t>ヒ</t>
    </rPh>
    <rPh sb="5" eb="7">
      <t>モウケン</t>
    </rPh>
    <phoneticPr fontId="4"/>
  </si>
  <si>
    <t>対照・非盲検</t>
    <rPh sb="0" eb="2">
      <t>タイショウ</t>
    </rPh>
    <rPh sb="3" eb="4">
      <t>ヒ</t>
    </rPh>
    <rPh sb="4" eb="6">
      <t>モウケン</t>
    </rPh>
    <phoneticPr fontId="4"/>
  </si>
  <si>
    <t>対照・盲検</t>
    <rPh sb="0" eb="2">
      <t>タイショウ</t>
    </rPh>
    <rPh sb="3" eb="5">
      <t>モウケン</t>
    </rPh>
    <phoneticPr fontId="4"/>
  </si>
  <si>
    <t>ＱＯＬ調査</t>
    <rPh sb="3" eb="5">
      <t>チョウサ</t>
    </rPh>
    <phoneticPr fontId="4"/>
  </si>
  <si>
    <t>追跡調査</t>
    <rPh sb="0" eb="2">
      <t>ツイセキ</t>
    </rPh>
    <rPh sb="2" eb="4">
      <t>チョウサ</t>
    </rPh>
    <phoneticPr fontId="4"/>
  </si>
  <si>
    <t>K</t>
    <phoneticPr fontId="4"/>
  </si>
  <si>
    <t>S</t>
    <phoneticPr fontId="4"/>
  </si>
  <si>
    <t>ポイント数</t>
    <rPh sb="4" eb="5">
      <t>スウ</t>
    </rPh>
    <phoneticPr fontId="4"/>
  </si>
  <si>
    <t>N</t>
    <phoneticPr fontId="4"/>
  </si>
  <si>
    <t>T</t>
    <phoneticPr fontId="4"/>
  </si>
  <si>
    <t>被験者の選出
（適格＋除外基準数）</t>
    <phoneticPr fontId="4"/>
  </si>
  <si>
    <t>４週に１回以下</t>
    <rPh sb="1" eb="2">
      <t>シュウ</t>
    </rPh>
    <rPh sb="4" eb="7">
      <t>カイイカ</t>
    </rPh>
    <phoneticPr fontId="4"/>
  </si>
  <si>
    <t>４週に１回超～２回以下</t>
    <rPh sb="1" eb="2">
      <t>シュウ</t>
    </rPh>
    <rPh sb="4" eb="5">
      <t>カイ</t>
    </rPh>
    <rPh sb="5" eb="6">
      <t>コ</t>
    </rPh>
    <rPh sb="8" eb="9">
      <t>カイ</t>
    </rPh>
    <rPh sb="9" eb="11">
      <t>イカ</t>
    </rPh>
    <phoneticPr fontId="4"/>
  </si>
  <si>
    <t>４週に２回超</t>
    <rPh sb="1" eb="2">
      <t>シュウ</t>
    </rPh>
    <rPh sb="4" eb="5">
      <t>カイ</t>
    </rPh>
    <rPh sb="5" eb="6">
      <t>コ</t>
    </rPh>
    <phoneticPr fontId="4"/>
  </si>
  <si>
    <t>受託番号</t>
    <rPh sb="0" eb="2">
      <t>ジュタク</t>
    </rPh>
    <rPh sb="2" eb="4">
      <t>バンゴウ</t>
    </rPh>
    <phoneticPr fontId="4"/>
  </si>
  <si>
    <t>Ⅱ相</t>
    <phoneticPr fontId="4"/>
  </si>
  <si>
    <t>Ⅲ相・製販後</t>
    <rPh sb="1" eb="2">
      <t>ソウ</t>
    </rPh>
    <rPh sb="3" eb="5">
      <t>セイハン</t>
    </rPh>
    <rPh sb="5" eb="6">
      <t>ゴ</t>
    </rPh>
    <phoneticPr fontId="4"/>
  </si>
  <si>
    <t>観察頻度（受診頻度）</t>
    <rPh sb="0" eb="2">
      <t>カンサツ</t>
    </rPh>
    <rPh sb="2" eb="4">
      <t>ヒンド</t>
    </rPh>
    <rPh sb="5" eb="7">
      <t>ジュシン</t>
    </rPh>
    <rPh sb="7" eb="9">
      <t>ヒンド</t>
    </rPh>
    <phoneticPr fontId="4"/>
  </si>
  <si>
    <t>２５週～１年</t>
    <rPh sb="2" eb="3">
      <t>シュウ</t>
    </rPh>
    <rPh sb="5" eb="6">
      <t>ネン</t>
    </rPh>
    <phoneticPr fontId="4"/>
  </si>
  <si>
    <t>B</t>
  </si>
  <si>
    <t>D</t>
  </si>
  <si>
    <t>デザイン</t>
  </si>
  <si>
    <t>F</t>
  </si>
  <si>
    <t>H</t>
  </si>
  <si>
    <t>I</t>
  </si>
  <si>
    <t>J</t>
  </si>
  <si>
    <t>被験者層</t>
  </si>
  <si>
    <t>L</t>
  </si>
  <si>
    <t>M</t>
  </si>
  <si>
    <t>O</t>
  </si>
  <si>
    <t>一次治療</t>
    <rPh sb="0" eb="2">
      <t>イチジ</t>
    </rPh>
    <rPh sb="2" eb="4">
      <t>チリョウ</t>
    </rPh>
    <phoneticPr fontId="10"/>
  </si>
  <si>
    <t>二次治療以降</t>
    <rPh sb="0" eb="2">
      <t>ニジ</t>
    </rPh>
    <rPh sb="2" eb="4">
      <t>チリョウ</t>
    </rPh>
    <rPh sb="4" eb="6">
      <t>イコウ</t>
    </rPh>
    <phoneticPr fontId="10"/>
  </si>
  <si>
    <t>入院</t>
    <rPh sb="0" eb="2">
      <t>ニュウイン</t>
    </rPh>
    <phoneticPr fontId="10"/>
  </si>
  <si>
    <t>外来</t>
    <rPh sb="0" eb="2">
      <t>ガイライ</t>
    </rPh>
    <phoneticPr fontId="10"/>
  </si>
  <si>
    <t>上記以外の場合</t>
    <rPh sb="0" eb="2">
      <t>ジョウキ</t>
    </rPh>
    <rPh sb="2" eb="4">
      <t>イガイ</t>
    </rPh>
    <rPh sb="5" eb="7">
      <t>バアイ</t>
    </rPh>
    <phoneticPr fontId="10"/>
  </si>
  <si>
    <t>非対照・非盲検</t>
    <rPh sb="0" eb="1">
      <t>ヒ</t>
    </rPh>
    <rPh sb="1" eb="3">
      <t>タイショウ</t>
    </rPh>
    <rPh sb="4" eb="5">
      <t>ヒ</t>
    </rPh>
    <rPh sb="5" eb="7">
      <t>モウケン</t>
    </rPh>
    <phoneticPr fontId="10"/>
  </si>
  <si>
    <t>比較対照薬や盲検を必要としない試験（オープン試験）</t>
    <rPh sb="0" eb="2">
      <t>ヒカク</t>
    </rPh>
    <rPh sb="2" eb="4">
      <t>タイショウ</t>
    </rPh>
    <rPh sb="4" eb="5">
      <t>ヤク</t>
    </rPh>
    <rPh sb="6" eb="8">
      <t>モウケン</t>
    </rPh>
    <rPh sb="9" eb="11">
      <t>ヒツヨウ</t>
    </rPh>
    <rPh sb="15" eb="17">
      <t>シケン</t>
    </rPh>
    <rPh sb="22" eb="24">
      <t>シケン</t>
    </rPh>
    <phoneticPr fontId="10"/>
  </si>
  <si>
    <t>対照・非盲検</t>
    <rPh sb="0" eb="2">
      <t>タイショウ</t>
    </rPh>
    <rPh sb="3" eb="4">
      <t>ヒ</t>
    </rPh>
    <rPh sb="4" eb="6">
      <t>モウケン</t>
    </rPh>
    <phoneticPr fontId="10"/>
  </si>
  <si>
    <t>対照・盲検</t>
    <rPh sb="0" eb="2">
      <t>タイショウ</t>
    </rPh>
    <rPh sb="3" eb="5">
      <t>モウケン</t>
    </rPh>
    <phoneticPr fontId="10"/>
  </si>
  <si>
    <t>盲検化された比較対照薬を用いる試験</t>
    <rPh sb="0" eb="2">
      <t>モウケン</t>
    </rPh>
    <rPh sb="2" eb="3">
      <t>カ</t>
    </rPh>
    <rPh sb="6" eb="8">
      <t>ヒカク</t>
    </rPh>
    <rPh sb="8" eb="10">
      <t>タイショウ</t>
    </rPh>
    <rPh sb="10" eb="11">
      <t>ヤク</t>
    </rPh>
    <rPh sb="12" eb="13">
      <t>モチ</t>
    </rPh>
    <rPh sb="15" eb="17">
      <t>シケン</t>
    </rPh>
    <phoneticPr fontId="10"/>
  </si>
  <si>
    <t>成人</t>
    <rPh sb="0" eb="2">
      <t>セイジン</t>
    </rPh>
    <phoneticPr fontId="10"/>
  </si>
  <si>
    <t>S</t>
    <phoneticPr fontId="10"/>
  </si>
  <si>
    <t>QOL調査を実施する回数</t>
    <rPh sb="3" eb="5">
      <t>チョウサ</t>
    </rPh>
    <rPh sb="6" eb="8">
      <t>ジッシ</t>
    </rPh>
    <rPh sb="10" eb="12">
      <t>カイスウ</t>
    </rPh>
    <phoneticPr fontId="10"/>
  </si>
  <si>
    <t>T</t>
    <phoneticPr fontId="10"/>
  </si>
  <si>
    <t>月</t>
    <rPh sb="0" eb="1">
      <t>ツキ</t>
    </rPh>
    <phoneticPr fontId="4"/>
  </si>
  <si>
    <t>P</t>
    <phoneticPr fontId="4"/>
  </si>
  <si>
    <t>U</t>
    <phoneticPr fontId="4"/>
  </si>
  <si>
    <t>U</t>
    <phoneticPr fontId="10"/>
  </si>
  <si>
    <t>侵襲的機能検査、画像診断回数</t>
    <phoneticPr fontId="4"/>
  </si>
  <si>
    <t>生検回数</t>
    <phoneticPr fontId="4"/>
  </si>
  <si>
    <t>生検</t>
    <rPh sb="0" eb="2">
      <t>セイケン</t>
    </rPh>
    <phoneticPr fontId="4"/>
  </si>
  <si>
    <t>【記載方法】</t>
    <rPh sb="1" eb="3">
      <t>キサイ</t>
    </rPh>
    <rPh sb="3" eb="5">
      <t>ホウホウ</t>
    </rPh>
    <phoneticPr fontId="4"/>
  </si>
  <si>
    <t>：数字を入力</t>
    <rPh sb="1" eb="3">
      <t>スウジ</t>
    </rPh>
    <rPh sb="4" eb="6">
      <t>ニュウリョク</t>
    </rPh>
    <phoneticPr fontId="4"/>
  </si>
  <si>
    <t>　</t>
  </si>
  <si>
    <t>　　　　　　　ウエイト・ポイント
　　要　素</t>
    <rPh sb="21" eb="22">
      <t>ヨウ</t>
    </rPh>
    <rPh sb="23" eb="24">
      <t>ス</t>
    </rPh>
    <phoneticPr fontId="4"/>
  </si>
  <si>
    <t>A</t>
    <phoneticPr fontId="4"/>
  </si>
  <si>
    <t>：該当の場合○印を選択</t>
    <rPh sb="1" eb="3">
      <t>ガイトウ</t>
    </rPh>
    <rPh sb="4" eb="6">
      <t>バアイ</t>
    </rPh>
    <rPh sb="7" eb="8">
      <t>シルシ</t>
    </rPh>
    <rPh sb="9" eb="11">
      <t>センタク</t>
    </rPh>
    <phoneticPr fontId="4"/>
  </si>
  <si>
    <t>侵襲的機能検査、画像診断回数</t>
    <phoneticPr fontId="4"/>
  </si>
  <si>
    <t>侵襲的機能検査、画像診断回数</t>
    <phoneticPr fontId="4"/>
  </si>
  <si>
    <t>相の種類</t>
    <phoneticPr fontId="4"/>
  </si>
  <si>
    <t>治験課題名
（邦題）</t>
    <rPh sb="0" eb="2">
      <t>チケン</t>
    </rPh>
    <rPh sb="7" eb="9">
      <t>ホウダイ</t>
    </rPh>
    <phoneticPr fontId="4"/>
  </si>
  <si>
    <t>投与期間</t>
    <rPh sb="0" eb="2">
      <t>トウヨ</t>
    </rPh>
    <rPh sb="2" eb="4">
      <t>キカン</t>
    </rPh>
    <phoneticPr fontId="4"/>
  </si>
  <si>
    <t>投与群名
（ポイント表を複数作成する場合）</t>
    <rPh sb="0" eb="2">
      <t>トウヨ</t>
    </rPh>
    <rPh sb="2" eb="3">
      <t>グン</t>
    </rPh>
    <rPh sb="3" eb="4">
      <t>メイ</t>
    </rPh>
    <phoneticPr fontId="4"/>
  </si>
  <si>
    <t>治験薬製造承認の状況</t>
    <phoneticPr fontId="4"/>
  </si>
  <si>
    <t>治験薬の投与経路</t>
    <phoneticPr fontId="4"/>
  </si>
  <si>
    <t>治験薬の投与期間</t>
    <rPh sb="2" eb="3">
      <t>クスリ</t>
    </rPh>
    <rPh sb="3" eb="4">
      <t>シヤク</t>
    </rPh>
    <rPh sb="6" eb="8">
      <t>キカン</t>
    </rPh>
    <phoneticPr fontId="4"/>
  </si>
  <si>
    <t>合　計</t>
    <rPh sb="0" eb="1">
      <t>ア</t>
    </rPh>
    <rPh sb="2" eb="3">
      <t>ケイ</t>
    </rPh>
    <phoneticPr fontId="4"/>
  </si>
  <si>
    <t>新規ポイント数（１症例あたり）</t>
    <rPh sb="0" eb="2">
      <t>シンキ</t>
    </rPh>
    <rPh sb="6" eb="7">
      <t>カズ</t>
    </rPh>
    <rPh sb="9" eb="11">
      <t>ショウレイ</t>
    </rPh>
    <phoneticPr fontId="4"/>
  </si>
  <si>
    <t>観察期間</t>
    <rPh sb="0" eb="2">
      <t>カンサツ</t>
    </rPh>
    <rPh sb="2" eb="4">
      <t>キカン</t>
    </rPh>
    <phoneticPr fontId="4"/>
  </si>
  <si>
    <t>生存調査期間</t>
    <rPh sb="0" eb="2">
      <t>セイゾン</t>
    </rPh>
    <rPh sb="2" eb="4">
      <t>チョウサ</t>
    </rPh>
    <rPh sb="4" eb="6">
      <t>キカン</t>
    </rPh>
    <phoneticPr fontId="4"/>
  </si>
  <si>
    <r>
      <t>＜内訳理由＞</t>
    </r>
    <r>
      <rPr>
        <b/>
        <sz val="18"/>
        <color rgb="FFFF0000"/>
        <rFont val="ＭＳ Ｐゴシック"/>
        <family val="3"/>
        <charset val="128"/>
      </rPr>
      <t xml:space="preserve"> </t>
    </r>
    <rPh sb="1" eb="3">
      <t>ウチワケ</t>
    </rPh>
    <rPh sb="3" eb="5">
      <t>リユウ</t>
    </rPh>
    <phoneticPr fontId="4"/>
  </si>
  <si>
    <t>＜用語解説＞</t>
    <rPh sb="1" eb="3">
      <t>ヨウゴ</t>
    </rPh>
    <rPh sb="3" eb="5">
      <t>カイセツ</t>
    </rPh>
    <phoneticPr fontId="10"/>
  </si>
  <si>
    <t>国内</t>
    <rPh sb="0" eb="2">
      <t>コクナイ</t>
    </rPh>
    <phoneticPr fontId="4"/>
  </si>
  <si>
    <t>海外</t>
    <rPh sb="0" eb="2">
      <t>カイガイ</t>
    </rPh>
    <phoneticPr fontId="4"/>
  </si>
  <si>
    <t>国内</t>
    <rPh sb="0" eb="2">
      <t>コクナイ</t>
    </rPh>
    <phoneticPr fontId="10"/>
  </si>
  <si>
    <t>海外</t>
    <rPh sb="0" eb="2">
      <t>カイガイ</t>
    </rPh>
    <phoneticPr fontId="10"/>
  </si>
  <si>
    <t>治験薬の投与期間</t>
    <phoneticPr fontId="4"/>
  </si>
  <si>
    <t>一次治療として評価を行う試験</t>
    <rPh sb="0" eb="2">
      <t>イチジ</t>
    </rPh>
    <rPh sb="2" eb="4">
      <t>チリョウ</t>
    </rPh>
    <rPh sb="7" eb="9">
      <t>ヒョウカ</t>
    </rPh>
    <rPh sb="10" eb="11">
      <t>オコナ</t>
    </rPh>
    <rPh sb="12" eb="14">
      <t>シケン</t>
    </rPh>
    <phoneticPr fontId="10"/>
  </si>
  <si>
    <t>二次治療以降として評価を行う試験</t>
    <rPh sb="0" eb="2">
      <t>ニジ</t>
    </rPh>
    <rPh sb="2" eb="4">
      <t>チリョウ</t>
    </rPh>
    <rPh sb="4" eb="6">
      <t>イコウ</t>
    </rPh>
    <rPh sb="9" eb="11">
      <t>ヒョウカ</t>
    </rPh>
    <rPh sb="12" eb="13">
      <t>オコナ</t>
    </rPh>
    <rPh sb="14" eb="16">
      <t>シケン</t>
    </rPh>
    <phoneticPr fontId="10"/>
  </si>
  <si>
    <t>比較対照薬を用いるが盲検を必要としない試験</t>
    <rPh sb="0" eb="2">
      <t>ヒカク</t>
    </rPh>
    <rPh sb="2" eb="4">
      <t>タイショウ</t>
    </rPh>
    <rPh sb="4" eb="5">
      <t>ヤク</t>
    </rPh>
    <rPh sb="6" eb="7">
      <t>モチ</t>
    </rPh>
    <rPh sb="10" eb="12">
      <t>モウケン</t>
    </rPh>
    <rPh sb="13" eb="15">
      <t>ヒツヨウ</t>
    </rPh>
    <rPh sb="19" eb="21">
      <t>シケン</t>
    </rPh>
    <phoneticPr fontId="10"/>
  </si>
  <si>
    <t>入院又は外来</t>
    <rPh sb="2" eb="3">
      <t>マタ</t>
    </rPh>
    <phoneticPr fontId="4"/>
  </si>
  <si>
    <t>検体を試験のために依頼者等に提出する搬送先が国内である場合</t>
    <rPh sb="0" eb="2">
      <t>ケンタイ</t>
    </rPh>
    <rPh sb="3" eb="5">
      <t>シケン</t>
    </rPh>
    <rPh sb="9" eb="12">
      <t>イライシャ</t>
    </rPh>
    <rPh sb="12" eb="13">
      <t>ナド</t>
    </rPh>
    <rPh sb="14" eb="16">
      <t>テイシュツ</t>
    </rPh>
    <rPh sb="18" eb="20">
      <t>ハンソウ</t>
    </rPh>
    <rPh sb="20" eb="21">
      <t>サキ</t>
    </rPh>
    <rPh sb="22" eb="24">
      <t>コクナイ</t>
    </rPh>
    <rPh sb="27" eb="29">
      <t>バアイ</t>
    </rPh>
    <phoneticPr fontId="10"/>
  </si>
  <si>
    <t>検体を試験のために依頼者等に提出する搬送先が海外である場合</t>
    <rPh sb="0" eb="2">
      <t>ケンタイ</t>
    </rPh>
    <rPh sb="3" eb="5">
      <t>シケン</t>
    </rPh>
    <rPh sb="9" eb="12">
      <t>イライシャ</t>
    </rPh>
    <rPh sb="12" eb="13">
      <t>ナド</t>
    </rPh>
    <rPh sb="14" eb="16">
      <t>テイシュツ</t>
    </rPh>
    <rPh sb="18" eb="21">
      <t>ハンソウサキ</t>
    </rPh>
    <rPh sb="22" eb="24">
      <t>カイガイ</t>
    </rPh>
    <rPh sb="27" eb="29">
      <t>バアイ</t>
    </rPh>
    <phoneticPr fontId="10"/>
  </si>
  <si>
    <t>用語</t>
    <rPh sb="0" eb="2">
      <t>ヨウゴ</t>
    </rPh>
    <phoneticPr fontId="4"/>
  </si>
  <si>
    <t>用語</t>
    <rPh sb="0" eb="2">
      <t>ヨウゴ</t>
    </rPh>
    <phoneticPr fontId="4"/>
  </si>
  <si>
    <t>病理標本を作成して提出する回数（スクリーニング検査を含む）</t>
    <rPh sb="0" eb="2">
      <t>ビョウリ</t>
    </rPh>
    <rPh sb="2" eb="4">
      <t>ヒョウホン</t>
    </rPh>
    <rPh sb="5" eb="7">
      <t>サクセイ</t>
    </rPh>
    <rPh sb="9" eb="11">
      <t>テイシュツ</t>
    </rPh>
    <rPh sb="13" eb="15">
      <t>カイスウ</t>
    </rPh>
    <rPh sb="23" eb="25">
      <t>ケンサ</t>
    </rPh>
    <rPh sb="26" eb="27">
      <t>フク</t>
    </rPh>
    <phoneticPr fontId="10"/>
  </si>
  <si>
    <t>治験薬投与終了後の追跡調査回数（生存確認調査を含む）</t>
    <rPh sb="0" eb="3">
      <t>チケンヤク</t>
    </rPh>
    <rPh sb="3" eb="5">
      <t>トウヨ</t>
    </rPh>
    <rPh sb="5" eb="7">
      <t>シュウリョウ</t>
    </rPh>
    <rPh sb="7" eb="8">
      <t>ゴ</t>
    </rPh>
    <rPh sb="9" eb="11">
      <t>ツイセキ</t>
    </rPh>
    <rPh sb="11" eb="13">
      <t>チョウサ</t>
    </rPh>
    <rPh sb="13" eb="15">
      <t>カイスウ</t>
    </rPh>
    <rPh sb="16" eb="18">
      <t>セイゾン</t>
    </rPh>
    <rPh sb="18" eb="20">
      <t>カクニン</t>
    </rPh>
    <rPh sb="20" eb="22">
      <t>チョウサ</t>
    </rPh>
    <rPh sb="23" eb="24">
      <t>フク</t>
    </rPh>
    <phoneticPr fontId="10"/>
  </si>
  <si>
    <t>投与群名
（ポイント表を複数作成する場合）</t>
    <rPh sb="0" eb="2">
      <t>トウヨ</t>
    </rPh>
    <rPh sb="2" eb="3">
      <t>グン</t>
    </rPh>
    <rPh sb="3" eb="4">
      <t>メイ</t>
    </rPh>
    <rPh sb="10" eb="11">
      <t>ヒョウ</t>
    </rPh>
    <rPh sb="12" eb="14">
      <t>フクスウ</t>
    </rPh>
    <rPh sb="14" eb="16">
      <t>サクセイ</t>
    </rPh>
    <rPh sb="18" eb="20">
      <t>バアイ</t>
    </rPh>
    <phoneticPr fontId="4"/>
  </si>
  <si>
    <t>入院又は外来</t>
    <rPh sb="2" eb="3">
      <t>マタ</t>
    </rPh>
    <phoneticPr fontId="4"/>
  </si>
  <si>
    <t>治験薬の投与期間</t>
    <rPh sb="6" eb="8">
      <t>キカン</t>
    </rPh>
    <phoneticPr fontId="4"/>
  </si>
  <si>
    <t>実施計画書に入院による試験の実施が必要とされている場合</t>
    <rPh sb="0" eb="2">
      <t>ジッシ</t>
    </rPh>
    <rPh sb="2" eb="5">
      <t>ケイカクショ</t>
    </rPh>
    <rPh sb="6" eb="8">
      <t>ニュウイン</t>
    </rPh>
    <rPh sb="11" eb="13">
      <t>シケン</t>
    </rPh>
    <rPh sb="14" eb="16">
      <t>ジッシ</t>
    </rPh>
    <rPh sb="17" eb="19">
      <t>ヒツヨウ</t>
    </rPh>
    <rPh sb="25" eb="27">
      <t>バアイ</t>
    </rPh>
    <phoneticPr fontId="10"/>
  </si>
  <si>
    <t>小児</t>
    <phoneticPr fontId="4"/>
  </si>
  <si>
    <t>術前・術後</t>
    <rPh sb="0" eb="2">
      <t>ジュツゼン</t>
    </rPh>
    <rPh sb="3" eb="5">
      <t>ジュツゴ</t>
    </rPh>
    <phoneticPr fontId="4"/>
  </si>
  <si>
    <t>術前補助療法や術後補助療法として評価を行う試験</t>
    <rPh sb="0" eb="2">
      <t>ジュツゼン</t>
    </rPh>
    <rPh sb="2" eb="4">
      <t>ホジョ</t>
    </rPh>
    <rPh sb="4" eb="6">
      <t>リョウホウ</t>
    </rPh>
    <rPh sb="7" eb="9">
      <t>ジュツゴ</t>
    </rPh>
    <rPh sb="9" eb="11">
      <t>ホジョ</t>
    </rPh>
    <rPh sb="11" eb="13">
      <t>リョウホウ</t>
    </rPh>
    <rPh sb="16" eb="18">
      <t>ヒョウカ</t>
    </rPh>
    <rPh sb="19" eb="20">
      <t>オコナ</t>
    </rPh>
    <rPh sb="21" eb="23">
      <t>シケン</t>
    </rPh>
    <phoneticPr fontId="10"/>
  </si>
  <si>
    <t>18歳未満の被験者を対象に含む試験</t>
    <rPh sb="2" eb="3">
      <t>サイ</t>
    </rPh>
    <rPh sb="3" eb="5">
      <t>ミマン</t>
    </rPh>
    <rPh sb="6" eb="9">
      <t>ヒケンシャ</t>
    </rPh>
    <rPh sb="10" eb="12">
      <t>タイショウ</t>
    </rPh>
    <rPh sb="13" eb="14">
      <t>フク</t>
    </rPh>
    <rPh sb="15" eb="17">
      <t>シケン</t>
    </rPh>
    <phoneticPr fontId="10"/>
  </si>
  <si>
    <t>小児</t>
    <rPh sb="0" eb="2">
      <t>ショウニ</t>
    </rPh>
    <phoneticPr fontId="10"/>
  </si>
  <si>
    <t>術前・術後</t>
    <rPh sb="0" eb="2">
      <t>ジュツゼン</t>
    </rPh>
    <rPh sb="3" eb="5">
      <t>ジュツゴ</t>
    </rPh>
    <phoneticPr fontId="10"/>
  </si>
  <si>
    <t>18歳以上の被験者を対象とする試験</t>
    <rPh sb="2" eb="3">
      <t>サイ</t>
    </rPh>
    <rPh sb="3" eb="5">
      <t>イジョウ</t>
    </rPh>
    <rPh sb="6" eb="9">
      <t>ヒケンシャ</t>
    </rPh>
    <rPh sb="10" eb="12">
      <t>タイショウ</t>
    </rPh>
    <rPh sb="15" eb="17">
      <t>シケン</t>
    </rPh>
    <phoneticPr fontId="10"/>
  </si>
  <si>
    <t>生理検査回数</t>
    <rPh sb="0" eb="2">
      <t>セイリ</t>
    </rPh>
    <rPh sb="2" eb="4">
      <t>ケンサ</t>
    </rPh>
    <rPh sb="4" eb="6">
      <t>カイスウ</t>
    </rPh>
    <phoneticPr fontId="4"/>
  </si>
  <si>
    <t>生理検査回数</t>
    <rPh sb="4" eb="6">
      <t>カイスウ</t>
    </rPh>
    <phoneticPr fontId="4"/>
  </si>
  <si>
    <t>臨床検査項目数、非侵襲的機能検査項目数及び画像診断項目数</t>
    <rPh sb="0" eb="4">
      <t>リンショウケンサ</t>
    </rPh>
    <rPh sb="4" eb="7">
      <t>コウモクスウ</t>
    </rPh>
    <rPh sb="16" eb="19">
      <t>コウモクスウ</t>
    </rPh>
    <phoneticPr fontId="10"/>
  </si>
  <si>
    <t>被験薬以外の治験使用薬の使用</t>
    <phoneticPr fontId="4"/>
  </si>
  <si>
    <t>併用する治験使用薬の種類数</t>
    <rPh sb="0" eb="2">
      <t>ヘイヨウ</t>
    </rPh>
    <rPh sb="4" eb="6">
      <t>チケン</t>
    </rPh>
    <rPh sb="6" eb="8">
      <t>シヨウ</t>
    </rPh>
    <rPh sb="8" eb="9">
      <t>ヤク</t>
    </rPh>
    <rPh sb="10" eb="12">
      <t>シュルイ</t>
    </rPh>
    <rPh sb="12" eb="13">
      <t>スウ</t>
    </rPh>
    <phoneticPr fontId="4"/>
  </si>
  <si>
    <t>被験薬以外の治験使用薬の使用の使用</t>
    <phoneticPr fontId="4"/>
  </si>
  <si>
    <t>臨床検査項目数、非侵襲的機能検査項目数及び画像診断項目数</t>
    <phoneticPr fontId="4"/>
  </si>
  <si>
    <t>特殊検査のための検体採取回数</t>
    <rPh sb="0" eb="2">
      <t>トクシュ</t>
    </rPh>
    <rPh sb="2" eb="4">
      <t>ケンサ</t>
    </rPh>
    <rPh sb="8" eb="10">
      <t>ケンタイ</t>
    </rPh>
    <phoneticPr fontId="10"/>
  </si>
  <si>
    <t>特殊検査のための検体採取回数</t>
    <phoneticPr fontId="4"/>
  </si>
  <si>
    <t>被験薬以外の治験使用薬の使用</t>
    <rPh sb="0" eb="3">
      <t>ヒケンヤク</t>
    </rPh>
    <rPh sb="3" eb="5">
      <t>イガイ</t>
    </rPh>
    <rPh sb="6" eb="8">
      <t>チケン</t>
    </rPh>
    <rPh sb="8" eb="11">
      <t>シヨウヤク</t>
    </rPh>
    <phoneticPr fontId="4"/>
  </si>
  <si>
    <t>併用療法として評価を行う試験においては、併用療法として使用する被験薬以外の治験使用薬の種類</t>
    <rPh sb="0" eb="2">
      <t>ヘイヨウ</t>
    </rPh>
    <rPh sb="2" eb="4">
      <t>リョウホウ</t>
    </rPh>
    <rPh sb="7" eb="9">
      <t>ヒョウカ</t>
    </rPh>
    <rPh sb="10" eb="11">
      <t>オコナ</t>
    </rPh>
    <rPh sb="12" eb="14">
      <t>シケン</t>
    </rPh>
    <rPh sb="20" eb="22">
      <t>ヘイヨウ</t>
    </rPh>
    <rPh sb="22" eb="24">
      <t>リョウホウ</t>
    </rPh>
    <rPh sb="27" eb="29">
      <t>シヨウ</t>
    </rPh>
    <rPh sb="31" eb="33">
      <t>ヒケン</t>
    </rPh>
    <rPh sb="33" eb="34">
      <t>クスリ</t>
    </rPh>
    <rPh sb="34" eb="36">
      <t>イガイ</t>
    </rPh>
    <rPh sb="37" eb="39">
      <t>チケン</t>
    </rPh>
    <rPh sb="39" eb="41">
      <t>シヨウ</t>
    </rPh>
    <rPh sb="41" eb="42">
      <t>ヤク</t>
    </rPh>
    <rPh sb="43" eb="45">
      <t>シュルイ</t>
    </rPh>
    <phoneticPr fontId="10"/>
  </si>
  <si>
    <t>治験実施計画書で規定する全ての検査項目の数（スクリーニング検査を含む）
臨床検査項目：アルブミン、赤血球数、白血球数等
非侵襲的機能検査項目：血圧、脈拍数、呼吸数、身長、体重、心電図、心エコー等
画像診断項目数：X線、CT、MRI、骨シンチ、PET等</t>
    <rPh sb="0" eb="2">
      <t>チケン</t>
    </rPh>
    <rPh sb="2" eb="4">
      <t>ジッシ</t>
    </rPh>
    <rPh sb="4" eb="7">
      <t>ケイカクショ</t>
    </rPh>
    <rPh sb="8" eb="10">
      <t>キテイ</t>
    </rPh>
    <rPh sb="12" eb="13">
      <t>スベ</t>
    </rPh>
    <rPh sb="15" eb="17">
      <t>ケンサ</t>
    </rPh>
    <rPh sb="17" eb="19">
      <t>コウモク</t>
    </rPh>
    <rPh sb="20" eb="21">
      <t>カズ</t>
    </rPh>
    <rPh sb="29" eb="31">
      <t>ケンサ</t>
    </rPh>
    <rPh sb="32" eb="33">
      <t>フク</t>
    </rPh>
    <rPh sb="36" eb="40">
      <t>リンショウケンサ</t>
    </rPh>
    <rPh sb="40" eb="42">
      <t>コウモク</t>
    </rPh>
    <rPh sb="49" eb="52">
      <t>セッケッキュウ</t>
    </rPh>
    <rPh sb="52" eb="53">
      <t>スウ</t>
    </rPh>
    <rPh sb="54" eb="57">
      <t>ハッケッキュウ</t>
    </rPh>
    <rPh sb="57" eb="58">
      <t>スウ</t>
    </rPh>
    <rPh sb="58" eb="59">
      <t>ナド</t>
    </rPh>
    <rPh sb="60" eb="64">
      <t>ヒシンシュウテキ</t>
    </rPh>
    <rPh sb="64" eb="66">
      <t>キノウ</t>
    </rPh>
    <rPh sb="66" eb="68">
      <t>ケンサ</t>
    </rPh>
    <rPh sb="68" eb="70">
      <t>コウモク</t>
    </rPh>
    <rPh sb="71" eb="73">
      <t>ケツアツ</t>
    </rPh>
    <rPh sb="74" eb="77">
      <t>ミャクハクスウ</t>
    </rPh>
    <rPh sb="78" eb="81">
      <t>コキュウスウ</t>
    </rPh>
    <rPh sb="82" eb="84">
      <t>シンチョウ</t>
    </rPh>
    <rPh sb="85" eb="87">
      <t>タイジュウ</t>
    </rPh>
    <rPh sb="88" eb="91">
      <t>シンデンズ</t>
    </rPh>
    <rPh sb="96" eb="97">
      <t>ナド</t>
    </rPh>
    <rPh sb="98" eb="102">
      <t>ガゾウシンダン</t>
    </rPh>
    <rPh sb="102" eb="105">
      <t>コウモクスウ</t>
    </rPh>
    <rPh sb="124" eb="125">
      <t>ナド</t>
    </rPh>
    <phoneticPr fontId="10"/>
  </si>
  <si>
    <t>生理検査：心電図・心エコー等の実施回数</t>
    <rPh sb="17" eb="19">
      <t>カイスウ</t>
    </rPh>
    <phoneticPr fontId="4"/>
  </si>
  <si>
    <r>
      <t>同一適応に</t>
    </r>
    <r>
      <rPr>
        <sz val="11"/>
        <rFont val="ＭＳ Ｐゴシック"/>
        <family val="3"/>
        <charset val="128"/>
      </rPr>
      <t>国外で承認</t>
    </r>
    <rPh sb="5" eb="7">
      <t>コクガイ</t>
    </rPh>
    <phoneticPr fontId="4"/>
  </si>
  <si>
    <r>
      <t>・血中濃度の測定、抗体検査及び遺伝子検査など(PK,PGx,バイオマーカー、ADA,DNA等)試験のために実施する検体採取回数
　</t>
    </r>
    <r>
      <rPr>
        <sz val="11"/>
        <rFont val="ＭＳ Ｐゴシック"/>
        <family val="3"/>
        <charset val="128"/>
      </rPr>
      <t xml:space="preserve">※実施計画書に記載されている必須・任意等全ての検体回収回数を算出すること。
ただし、PK実績払いを希望する場合には、実施計画書上必須のPKの実施回数のみ算出すること
・1回の採血で複数の特殊検査のための検体を採取する場合には、まとめて１回としてカウントすること
</t>
    </r>
    <rPh sb="1" eb="3">
      <t>ケッチュウ</t>
    </rPh>
    <rPh sb="3" eb="5">
      <t>ノウド</t>
    </rPh>
    <rPh sb="6" eb="8">
      <t>ソクテイ</t>
    </rPh>
    <rPh sb="9" eb="11">
      <t>コウタイ</t>
    </rPh>
    <rPh sb="11" eb="13">
      <t>ケンサ</t>
    </rPh>
    <rPh sb="13" eb="14">
      <t>オヨ</t>
    </rPh>
    <rPh sb="15" eb="18">
      <t>イデンシ</t>
    </rPh>
    <rPh sb="18" eb="20">
      <t>ケンサ</t>
    </rPh>
    <rPh sb="45" eb="46">
      <t>ナド</t>
    </rPh>
    <rPh sb="47" eb="49">
      <t>シケン</t>
    </rPh>
    <rPh sb="53" eb="55">
      <t>ジッシ</t>
    </rPh>
    <rPh sb="57" eb="59">
      <t>ケンタイ</t>
    </rPh>
    <rPh sb="59" eb="61">
      <t>サイシュ</t>
    </rPh>
    <rPh sb="61" eb="63">
      <t>カイスウ</t>
    </rPh>
    <rPh sb="88" eb="90">
      <t>ケンタイ</t>
    </rPh>
    <rPh sb="90" eb="92">
      <t>カイシュウ</t>
    </rPh>
    <rPh sb="109" eb="111">
      <t>ジッセキ</t>
    </rPh>
    <rPh sb="111" eb="112">
      <t>ハラ</t>
    </rPh>
    <rPh sb="114" eb="116">
      <t>キボウ</t>
    </rPh>
    <rPh sb="118" eb="120">
      <t>バアイ</t>
    </rPh>
    <rPh sb="158" eb="160">
      <t>トクシュ</t>
    </rPh>
    <rPh sb="160" eb="162">
      <t>ケンサ</t>
    </rPh>
    <phoneticPr fontId="10"/>
  </si>
  <si>
    <r>
      <t xml:space="preserve">侵襲的機能検査：内視鏡検査などの被験者に侵襲を与える検査の回数
画像診断回数：X線、CT、MRI、骨シンチ、PET等の画像診断の回数
</t>
    </r>
    <r>
      <rPr>
        <sz val="11"/>
        <rFont val="ＭＳ Ｐゴシック"/>
        <family val="3"/>
        <charset val="128"/>
      </rPr>
      <t>※被験者の状態により検査回数が異なる場合は、最も多いケースで算出すること</t>
    </r>
    <rPh sb="8" eb="11">
      <t>ナイシキョウ</t>
    </rPh>
    <rPh sb="11" eb="13">
      <t>ケンサ</t>
    </rPh>
    <rPh sb="16" eb="19">
      <t>ヒケンシャ</t>
    </rPh>
    <rPh sb="20" eb="22">
      <t>シンシュウ</t>
    </rPh>
    <rPh sb="23" eb="24">
      <t>アタ</t>
    </rPh>
    <rPh sb="26" eb="28">
      <t>ケンサ</t>
    </rPh>
    <rPh sb="29" eb="31">
      <t>カイスウ</t>
    </rPh>
    <rPh sb="32" eb="34">
      <t>ガゾウ</t>
    </rPh>
    <rPh sb="34" eb="36">
      <t>シンダン</t>
    </rPh>
    <rPh sb="36" eb="38">
      <t>カイスウ</t>
    </rPh>
    <rPh sb="57" eb="58">
      <t>ナド</t>
    </rPh>
    <rPh sb="68" eb="71">
      <t>ヒケンシャ</t>
    </rPh>
    <rPh sb="72" eb="74">
      <t>ジョウタイ</t>
    </rPh>
    <rPh sb="77" eb="79">
      <t>ケンサ</t>
    </rPh>
    <rPh sb="79" eb="81">
      <t>カイスウ</t>
    </rPh>
    <rPh sb="82" eb="83">
      <t>コト</t>
    </rPh>
    <rPh sb="85" eb="87">
      <t>バアイ</t>
    </rPh>
    <rPh sb="89" eb="90">
      <t>モット</t>
    </rPh>
    <rPh sb="91" eb="92">
      <t>オオ</t>
    </rPh>
    <rPh sb="97" eb="99">
      <t>サンシュツ</t>
    </rPh>
    <phoneticPr fontId="10"/>
  </si>
  <si>
    <r>
      <t>実施計画書に記載されている生検(必須・任意等全て)の実施回数（スクリーニング検査を含む）
ただし、</t>
    </r>
    <r>
      <rPr>
        <sz val="11"/>
        <rFont val="ＭＳ Ｐゴシック"/>
        <family val="3"/>
        <charset val="128"/>
      </rPr>
      <t>生検実績払いを希望する場合には、実施計画書上必須の生検の実施回数のみ算出すること</t>
    </r>
    <rPh sb="0" eb="5">
      <t>ジッシケイカクショ</t>
    </rPh>
    <rPh sb="6" eb="8">
      <t>キサイ</t>
    </rPh>
    <rPh sb="13" eb="15">
      <t>セイケン</t>
    </rPh>
    <rPh sb="16" eb="18">
      <t>ヒッス</t>
    </rPh>
    <rPh sb="19" eb="21">
      <t>ニンイ</t>
    </rPh>
    <rPh sb="21" eb="22">
      <t>ナド</t>
    </rPh>
    <rPh sb="22" eb="23">
      <t>スベ</t>
    </rPh>
    <rPh sb="26" eb="28">
      <t>ジッシ</t>
    </rPh>
    <rPh sb="28" eb="30">
      <t>カイスウ</t>
    </rPh>
    <rPh sb="38" eb="40">
      <t>ケンサ</t>
    </rPh>
    <rPh sb="41" eb="42">
      <t>フク</t>
    </rPh>
    <rPh sb="49" eb="50">
      <t>ナマ</t>
    </rPh>
    <rPh sb="50" eb="51">
      <t>ケン</t>
    </rPh>
    <rPh sb="51" eb="53">
      <t>ジッセキ</t>
    </rPh>
    <rPh sb="53" eb="54">
      <t>ハラ</t>
    </rPh>
    <rPh sb="56" eb="58">
      <t>キボウ</t>
    </rPh>
    <rPh sb="60" eb="62">
      <t>バアイ</t>
    </rPh>
    <rPh sb="65" eb="70">
      <t>ジッシケイカクショ</t>
    </rPh>
    <rPh sb="70" eb="71">
      <t>ウエ</t>
    </rPh>
    <rPh sb="71" eb="73">
      <t>ヒッス</t>
    </rPh>
    <rPh sb="74" eb="76">
      <t>セイケン</t>
    </rPh>
    <rPh sb="77" eb="79">
      <t>ジッシ</t>
    </rPh>
    <rPh sb="79" eb="81">
      <t>カイスウ</t>
    </rPh>
    <rPh sb="83" eb="85">
      <t>サンシュツ</t>
    </rPh>
    <phoneticPr fontId="4"/>
  </si>
  <si>
    <t>＜臨床試験研究経費ポイント算出表＞</t>
    <phoneticPr fontId="4"/>
  </si>
  <si>
    <r>
      <t>×回数　</t>
    </r>
    <r>
      <rPr>
        <sz val="11"/>
        <color rgb="FFFF0000"/>
        <rFont val="ＭＳ Ｐゴシック"/>
        <family val="3"/>
        <charset val="128"/>
      </rPr>
      <t>初回投与から1年以内の回数を算出すること</t>
    </r>
    <phoneticPr fontId="4"/>
  </si>
  <si>
    <r>
      <t>×回数　</t>
    </r>
    <r>
      <rPr>
        <sz val="11"/>
        <color rgb="FFFF0000"/>
        <rFont val="ＭＳ Ｐゴシック"/>
        <family val="3"/>
        <charset val="128"/>
      </rPr>
      <t>初回投与から1年以内の回数を算出すること</t>
    </r>
    <r>
      <rPr>
        <sz val="11"/>
        <color theme="1"/>
        <rFont val="ＭＳ Ｐゴシック"/>
        <family val="2"/>
        <charset val="128"/>
        <scheme val="minor"/>
      </rPr>
      <t/>
    </r>
  </si>
  <si>
    <t>初回投与から1年以内の期間で該当する区分を選択すること
類似試験で実績がある場合には、当該試験の投与期間を考慮して選択しても差し支えない</t>
    <rPh sb="0" eb="2">
      <t>ショカイ</t>
    </rPh>
    <rPh sb="2" eb="4">
      <t>トウヨ</t>
    </rPh>
    <rPh sb="7" eb="8">
      <t>ネン</t>
    </rPh>
    <rPh sb="8" eb="10">
      <t>イナイ</t>
    </rPh>
    <rPh sb="11" eb="13">
      <t>キカン</t>
    </rPh>
    <rPh sb="14" eb="16">
      <t>ガイトウ</t>
    </rPh>
    <rPh sb="18" eb="20">
      <t>クブン</t>
    </rPh>
    <rPh sb="21" eb="23">
      <t>センタク</t>
    </rPh>
    <rPh sb="28" eb="30">
      <t>ルイジ</t>
    </rPh>
    <rPh sb="30" eb="32">
      <t>シケン</t>
    </rPh>
    <rPh sb="33" eb="35">
      <t>ジッセキ</t>
    </rPh>
    <rPh sb="38" eb="40">
      <t>バアイ</t>
    </rPh>
    <rPh sb="43" eb="45">
      <t>トウガイ</t>
    </rPh>
    <rPh sb="45" eb="47">
      <t>シケン</t>
    </rPh>
    <rPh sb="48" eb="50">
      <t>トウヨ</t>
    </rPh>
    <rPh sb="50" eb="52">
      <t>キカン</t>
    </rPh>
    <rPh sb="53" eb="55">
      <t>コウリョ</t>
    </rPh>
    <rPh sb="57" eb="59">
      <t>センタク</t>
    </rPh>
    <rPh sb="62" eb="63">
      <t>サ</t>
    </rPh>
    <rPh sb="64" eb="65">
      <t>ツカ</t>
    </rPh>
    <phoneticPr fontId="4"/>
  </si>
  <si>
    <t>初回投与から1年以内の4週間あたりの受診回数の平均によって算出すること</t>
    <phoneticPr fontId="4"/>
  </si>
  <si>
    <t>初回投与から1年以内の回数を算出すること（スクリーニング検査を含む）</t>
    <rPh sb="0" eb="2">
      <t>ショカイ</t>
    </rPh>
    <rPh sb="2" eb="4">
      <t>トウヨ</t>
    </rPh>
    <rPh sb="7" eb="8">
      <t>ネン</t>
    </rPh>
    <rPh sb="8" eb="10">
      <t>イナイ</t>
    </rPh>
    <rPh sb="11" eb="13">
      <t>カイスウ</t>
    </rPh>
    <rPh sb="14" eb="16">
      <t>サンシュツ</t>
    </rPh>
    <rPh sb="28" eb="30">
      <t>ケンサ</t>
    </rPh>
    <rPh sb="31" eb="32">
      <t>フク</t>
    </rPh>
    <phoneticPr fontId="4"/>
  </si>
  <si>
    <t>初回投与から1年以内の回数を算出すること</t>
    <rPh sb="0" eb="2">
      <t>ショカイ</t>
    </rPh>
    <rPh sb="2" eb="4">
      <t>トウヨ</t>
    </rPh>
    <rPh sb="7" eb="8">
      <t>ネン</t>
    </rPh>
    <rPh sb="8" eb="10">
      <t>イナイ</t>
    </rPh>
    <rPh sb="11" eb="13">
      <t>カイスウ</t>
    </rPh>
    <rPh sb="14" eb="16">
      <t>サンシュツ</t>
    </rPh>
    <phoneticPr fontId="10"/>
  </si>
  <si>
    <t>初回投与から1年以内の回数を算出すること</t>
    <rPh sb="0" eb="2">
      <t>ショカイ</t>
    </rPh>
    <rPh sb="2" eb="4">
      <t>トウヨ</t>
    </rPh>
    <rPh sb="7" eb="8">
      <t>ネン</t>
    </rPh>
    <rPh sb="8" eb="10">
      <t>イナイ</t>
    </rPh>
    <rPh sb="11" eb="13">
      <t>カイスウ</t>
    </rPh>
    <rPh sb="14" eb="16">
      <t>サンシュツ</t>
    </rPh>
    <phoneticPr fontId="4"/>
  </si>
  <si>
    <t>○　投与群が複数ある場合には、原則最も合計ポイント数が高くなる投与群にてポイント数を算出すること
　　ただし、各投与群の間で合計ポイント数に大きな乖離が生じ、当院との協議により合意が得られる場合には、投与群毎に合計ポイント数を算出可能（ポイント表を複数作成）
○　契約期間中にポイント数の変更が生じた場合、変更契約を締結すること。その場合、変更契約の締結日以降に初回投与する被験者から適用する。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</si>
</sst>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11"/>
      <name val="ＭＳ Ｐゴシック"/>
      <family val="3"/>
      <charset val="128"/>
    </font>
    <font>
      <sz val="16"/>
      <name val="ＭＳ Ｐゴシック"/>
      <family val="3"/>
      <charset val="128"/>
    </font>
    <font>
      <sz val="10.5"/>
      <name val="ＭＳ ゴシック"/>
      <family val="3"/>
      <charset val="128"/>
    </font>
    <font>
      <sz val="6"/>
      <name val="ＭＳ Ｐゴシック"/>
      <family val="3"/>
      <charset val="128"/>
    </font>
    <font>
      <b/>
      <sz val="11"/>
      <name val="ＭＳ Ｐゴシック"/>
      <family val="3"/>
      <charset val="128"/>
    </font>
    <font>
      <sz val="11"/>
      <color rgb="FFFF0000"/>
      <name val="ＭＳ Ｐゴシック"/>
      <family val="3"/>
      <charset val="128"/>
    </font>
    <font>
      <b/>
      <sz val="18"/>
      <name val="ＭＳ Ｐゴシック"/>
      <family val="3"/>
      <charset val="128"/>
    </font>
    <font>
      <b/>
      <sz val="18"/>
      <color rgb="FFFF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DF632"/>
        <bgColor indexed="64"/>
      </patternFill>
    </fill>
    <fill>
      <patternFill patternType="solid">
        <fgColor theme="9" tint="0.79998168889431442"/>
        <bgColor indexed="64"/>
      </patternFill>
    </fill>
    <fill>
      <patternFill patternType="solid">
        <fgColor rgb="FF8BF40C"/>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s>
  <cellStyleXfs count="3">
    <xf numFmtId="0" fontId="0" fillId="0" borderId="0"/>
    <xf numFmtId="38" fontId="3" fillId="0" borderId="0" applyFont="0" applyFill="0" applyBorder="0" applyAlignment="0" applyProtection="0"/>
    <xf numFmtId="0" fontId="3" fillId="0" borderId="0"/>
  </cellStyleXfs>
  <cellXfs count="169">
    <xf numFmtId="0" fontId="0" fillId="0" borderId="0" xfId="0"/>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left"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9" fillId="0" borderId="9" xfId="2" applyFont="1" applyBorder="1" applyAlignment="1">
      <alignment vertical="center"/>
    </xf>
    <xf numFmtId="0" fontId="5" fillId="6" borderId="1" xfId="0" applyFont="1" applyFill="1" applyBorder="1" applyAlignment="1">
      <alignment horizontal="center" vertical="center" wrapText="1"/>
    </xf>
    <xf numFmtId="0" fontId="9" fillId="0" borderId="0" xfId="2" applyFont="1" applyAlignment="1">
      <alignment horizontal="center" vertical="center"/>
    </xf>
    <xf numFmtId="0" fontId="9" fillId="0" borderId="0" xfId="2" applyFont="1" applyAlignment="1">
      <alignment vertical="center"/>
    </xf>
    <xf numFmtId="0" fontId="0" fillId="0" borderId="0" xfId="0" applyAlignment="1">
      <alignment vertical="center"/>
    </xf>
    <xf numFmtId="0" fontId="5"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5" xfId="0" applyBorder="1" applyAlignment="1">
      <alignment horizontal="left"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3" fillId="8" borderId="1" xfId="2" applyFill="1" applyBorder="1" applyAlignment="1">
      <alignment horizontal="center" vertical="center" wrapText="1"/>
    </xf>
    <xf numFmtId="0" fontId="0" fillId="8" borderId="2" xfId="0" applyFill="1" applyBorder="1" applyAlignment="1">
      <alignment horizontal="center" vertical="center" wrapText="1"/>
    </xf>
    <xf numFmtId="0" fontId="0" fillId="8" borderId="1" xfId="0" applyFill="1" applyBorder="1" applyAlignment="1">
      <alignment horizontal="center" vertical="center"/>
    </xf>
    <xf numFmtId="0" fontId="3" fillId="8" borderId="3" xfId="2" applyFill="1" applyBorder="1" applyAlignment="1">
      <alignment horizontal="center" vertical="center" wrapText="1"/>
    </xf>
    <xf numFmtId="0" fontId="0" fillId="8" borderId="1" xfId="2" applyFont="1" applyFill="1" applyBorder="1" applyAlignment="1">
      <alignment horizontal="center" vertical="center" wrapText="1"/>
    </xf>
    <xf numFmtId="0" fontId="3" fillId="0" borderId="1" xfId="0" applyFont="1" applyBorder="1" applyAlignment="1">
      <alignment horizontal="center" vertical="center" wrapText="1"/>
    </xf>
    <xf numFmtId="0" fontId="0" fillId="3" borderId="6" xfId="2" applyFont="1" applyFill="1" applyBorder="1" applyAlignment="1">
      <alignment vertical="top" wrapText="1"/>
    </xf>
    <xf numFmtId="0" fontId="11" fillId="9" borderId="1" xfId="0" applyFont="1" applyFill="1" applyBorder="1" applyAlignment="1">
      <alignment vertical="center"/>
    </xf>
    <xf numFmtId="0" fontId="2" fillId="0" borderId="2" xfId="0" applyFont="1" applyBorder="1" applyAlignment="1">
      <alignment vertical="center" shrinkToFit="1"/>
    </xf>
    <xf numFmtId="0" fontId="2" fillId="0" borderId="5" xfId="0" applyFont="1" applyBorder="1" applyAlignment="1">
      <alignment vertical="center" wrapText="1"/>
    </xf>
    <xf numFmtId="0" fontId="2" fillId="0" borderId="25" xfId="0" applyFont="1" applyBorder="1" applyAlignment="1">
      <alignment vertical="center" shrinkToFit="1"/>
    </xf>
    <xf numFmtId="0" fontId="2" fillId="0" borderId="27" xfId="0" applyFont="1" applyBorder="1" applyAlignment="1">
      <alignment vertical="center" wrapText="1"/>
    </xf>
    <xf numFmtId="0" fontId="2" fillId="0" borderId="24" xfId="0" applyFont="1" applyBorder="1" applyAlignment="1">
      <alignment vertical="center" shrinkToFit="1"/>
    </xf>
    <xf numFmtId="0" fontId="2" fillId="0" borderId="28" xfId="0" applyFont="1" applyBorder="1" applyAlignment="1">
      <alignment vertical="center" wrapText="1"/>
    </xf>
    <xf numFmtId="0" fontId="2" fillId="8" borderId="8" xfId="2" applyFont="1" applyFill="1" applyBorder="1" applyAlignment="1">
      <alignment horizontal="left" vertical="center" wrapText="1"/>
    </xf>
    <xf numFmtId="0" fontId="2" fillId="0" borderId="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wrapText="1"/>
    </xf>
    <xf numFmtId="0" fontId="2" fillId="8" borderId="16" xfId="2" applyFont="1" applyFill="1" applyBorder="1" applyAlignment="1">
      <alignment horizontal="left" vertical="center" wrapText="1"/>
    </xf>
    <xf numFmtId="0" fontId="0" fillId="0" borderId="5" xfId="0" applyBorder="1" applyAlignment="1">
      <alignment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0" fillId="0" borderId="2" xfId="0"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0" fillId="8"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9" xfId="0"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0" fillId="8" borderId="18" xfId="0" applyFill="1" applyBorder="1" applyAlignment="1">
      <alignment horizontal="left" vertical="top" wrapText="1"/>
    </xf>
    <xf numFmtId="0" fontId="3" fillId="8" borderId="19" xfId="0" applyFont="1" applyFill="1" applyBorder="1" applyAlignment="1">
      <alignment horizontal="left" vertical="top" wrapText="1"/>
    </xf>
    <xf numFmtId="0" fontId="3" fillId="8" borderId="20" xfId="0" applyFont="1" applyFill="1" applyBorder="1" applyAlignment="1">
      <alignment horizontal="left" vertical="top" wrapText="1"/>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11" fillId="7" borderId="8" xfId="0" applyFont="1" applyFill="1" applyBorder="1" applyAlignment="1">
      <alignment horizontal="center" vertical="center"/>
    </xf>
    <xf numFmtId="0" fontId="11" fillId="7" borderId="12"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2" xfId="0" applyFill="1" applyBorder="1" applyAlignment="1">
      <alignment horizontal="center" vertical="center" wrapText="1"/>
    </xf>
    <xf numFmtId="0" fontId="11" fillId="7" borderId="11" xfId="0" applyFont="1" applyFill="1" applyBorder="1" applyAlignment="1">
      <alignment horizontal="center" vertical="center"/>
    </xf>
    <xf numFmtId="0" fontId="0" fillId="8" borderId="8"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8" xfId="0" applyFill="1" applyBorder="1" applyAlignment="1">
      <alignment horizontal="center" vertical="center" shrinkToFit="1"/>
    </xf>
    <xf numFmtId="0" fontId="0" fillId="8" borderId="11" xfId="0" applyFill="1" applyBorder="1" applyAlignment="1">
      <alignment horizontal="center" vertical="center" shrinkToFit="1"/>
    </xf>
    <xf numFmtId="0" fontId="0" fillId="8" borderId="12" xfId="0" applyFill="1" applyBorder="1" applyAlignment="1">
      <alignment horizontal="center" vertical="center" shrinkToFi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8" borderId="1" xfId="0" applyFill="1" applyBorder="1" applyAlignment="1">
      <alignment vertical="center" wrapText="1"/>
    </xf>
    <xf numFmtId="0" fontId="7" fillId="8"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7" fillId="3" borderId="1" xfId="0" applyFont="1" applyFill="1" applyBorder="1" applyAlignment="1">
      <alignment horizontal="center" vertical="center"/>
    </xf>
    <xf numFmtId="0" fontId="7" fillId="3" borderId="8" xfId="0" applyFont="1" applyFill="1" applyBorder="1" applyAlignment="1">
      <alignment horizontal="center" vertical="center"/>
    </xf>
    <xf numFmtId="0" fontId="0" fillId="3" borderId="1" xfId="0" applyFill="1" applyBorder="1" applyAlignment="1">
      <alignment horizontal="center" vertical="center" wrapText="1"/>
    </xf>
    <xf numFmtId="0" fontId="5" fillId="3" borderId="8"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0" fillId="8" borderId="5" xfId="0" applyFill="1" applyBorder="1" applyAlignment="1">
      <alignment vertical="center" wrapText="1"/>
    </xf>
    <xf numFmtId="0" fontId="0" fillId="8" borderId="6" xfId="0" applyFill="1" applyBorder="1" applyAlignment="1">
      <alignment vertical="center" wrapText="1"/>
    </xf>
    <xf numFmtId="0" fontId="0" fillId="8" borderId="7" xfId="0" applyFill="1" applyBorder="1" applyAlignment="1">
      <alignment vertical="center" wrapText="1"/>
    </xf>
    <xf numFmtId="0" fontId="11" fillId="8" borderId="1" xfId="0" applyFont="1" applyFill="1" applyBorder="1" applyAlignment="1">
      <alignment horizontal="center" vertical="center" wrapText="1"/>
    </xf>
    <xf numFmtId="0" fontId="0" fillId="8" borderId="9" xfId="0" applyFill="1" applyBorder="1" applyAlignment="1">
      <alignment vertical="center" wrapText="1"/>
    </xf>
    <xf numFmtId="0" fontId="0" fillId="8" borderId="0" xfId="0" applyFill="1" applyAlignment="1">
      <alignment vertical="center" wrapText="1"/>
    </xf>
    <xf numFmtId="0" fontId="0" fillId="8" borderId="10" xfId="0"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0" fillId="8" borderId="8" xfId="0" applyFill="1" applyBorder="1" applyAlignment="1">
      <alignment horizontal="left" vertical="center" wrapText="1"/>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2" xfId="0" applyFill="1" applyBorder="1" applyAlignment="1">
      <alignment vertical="center" wrapText="1"/>
    </xf>
    <xf numFmtId="0" fontId="7" fillId="8" borderId="2" xfId="0" applyFont="1" applyFill="1" applyBorder="1" applyAlignment="1">
      <alignment vertical="center" wrapText="1"/>
    </xf>
    <xf numFmtId="0" fontId="12" fillId="0" borderId="0" xfId="0" applyFont="1" applyAlignment="1">
      <alignment horizontal="left" vertical="center" wrapText="1"/>
    </xf>
    <xf numFmtId="0" fontId="0" fillId="0" borderId="0" xfId="0"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2" fillId="0" borderId="27" xfId="0" applyFont="1" applyBorder="1" applyAlignment="1">
      <alignment horizontal="left" vertical="center" wrapText="1"/>
    </xf>
    <xf numFmtId="0" fontId="12" fillId="0" borderId="31"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30" xfId="0" applyFont="1" applyBorder="1" applyAlignment="1">
      <alignment horizontal="left" vertical="center" wrapText="1"/>
    </xf>
    <xf numFmtId="0" fontId="12" fillId="0" borderId="15" xfId="0" applyFont="1" applyBorder="1" applyAlignment="1">
      <alignment horizontal="left" vertical="center" wrapText="1"/>
    </xf>
    <xf numFmtId="0" fontId="1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5" xfId="0" applyBorder="1" applyAlignment="1">
      <alignment horizontal="left" vertical="center" wrapText="1"/>
    </xf>
    <xf numFmtId="0" fontId="0" fillId="0" borderId="26" xfId="0" applyBorder="1" applyAlignment="1">
      <alignment horizontal="left" vertical="center" wrapText="1"/>
    </xf>
    <xf numFmtId="0" fontId="0" fillId="0" borderId="29" xfId="0" applyBorder="1" applyAlignment="1">
      <alignment horizontal="left" vertical="center" wrapText="1"/>
    </xf>
    <xf numFmtId="0" fontId="3" fillId="8" borderId="2" xfId="2" applyFill="1" applyBorder="1" applyAlignment="1">
      <alignment horizontal="center" vertical="center" wrapText="1"/>
    </xf>
    <xf numFmtId="0" fontId="3" fillId="8" borderId="4" xfId="2" applyFill="1" applyBorder="1" applyAlignment="1">
      <alignment horizontal="center" vertical="center" wrapText="1"/>
    </xf>
    <xf numFmtId="0" fontId="3" fillId="8" borderId="3" xfId="2" applyFill="1" applyBorder="1" applyAlignment="1">
      <alignment horizontal="center" vertical="center" wrapText="1"/>
    </xf>
    <xf numFmtId="0" fontId="2" fillId="8" borderId="2" xfId="2" applyFont="1" applyFill="1" applyBorder="1" applyAlignment="1">
      <alignment horizontal="left" vertical="center" wrapText="1"/>
    </xf>
    <xf numFmtId="0" fontId="2" fillId="8" borderId="4" xfId="2" applyFont="1" applyFill="1" applyBorder="1" applyAlignment="1">
      <alignment horizontal="left" vertical="center" wrapText="1"/>
    </xf>
    <xf numFmtId="0" fontId="2" fillId="8" borderId="3" xfId="2" applyFont="1" applyFill="1" applyBorder="1" applyAlignment="1">
      <alignment horizontal="left" vertical="center" wrapText="1"/>
    </xf>
    <xf numFmtId="0" fontId="0" fillId="8" borderId="2" xfId="2" applyFont="1" applyFill="1" applyBorder="1" applyAlignment="1">
      <alignment horizontal="center" vertical="center" wrapText="1"/>
    </xf>
    <xf numFmtId="0" fontId="0" fillId="8" borderId="1" xfId="2" applyFont="1" applyFill="1" applyBorder="1" applyAlignment="1">
      <alignment horizontal="center" vertical="center" wrapText="1"/>
    </xf>
    <xf numFmtId="0" fontId="3" fillId="8" borderId="1" xfId="2" applyFill="1" applyBorder="1" applyAlignment="1">
      <alignment horizontal="center" vertical="center" wrapText="1"/>
    </xf>
    <xf numFmtId="0" fontId="2" fillId="8" borderId="1" xfId="2" applyFont="1" applyFill="1" applyBorder="1" applyAlignment="1">
      <alignment horizontal="left" vertical="center" wrapText="1"/>
    </xf>
    <xf numFmtId="0" fontId="13" fillId="0" borderId="15" xfId="0" applyFont="1" applyBorder="1" applyAlignment="1">
      <alignment horizontal="center" vertical="center"/>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99FF33"/>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6"/>
  <sheetViews>
    <sheetView tabSelected="1" view="pageBreakPreview" zoomScale="75" zoomScaleNormal="100" zoomScaleSheetLayoutView="75" workbookViewId="0">
      <selection activeCell="AX5" sqref="AX5"/>
    </sheetView>
  </sheetViews>
  <sheetFormatPr defaultColWidth="3.625" defaultRowHeight="20.100000000000001" customHeight="1" x14ac:dyDescent="0.15"/>
  <cols>
    <col min="1" max="1" width="3.25" style="4" bestFit="1" customWidth="1"/>
    <col min="2" max="2" width="4.375" style="2" customWidth="1"/>
    <col min="3" max="3" width="4.375" style="4" customWidth="1"/>
    <col min="4" max="4" width="4.5" style="4" customWidth="1"/>
    <col min="5" max="6" width="5" style="4" customWidth="1"/>
    <col min="7" max="7" width="4.25" style="4" customWidth="1"/>
    <col min="8" max="9" width="4.875" style="3" customWidth="1"/>
    <col min="10" max="24" width="4.625" style="3" customWidth="1"/>
    <col min="25" max="25" width="5.375" style="3" customWidth="1"/>
    <col min="26" max="26" width="4.875" style="3" customWidth="1"/>
    <col min="27" max="27" width="5.875" style="3" customWidth="1"/>
    <col min="28" max="16384" width="3.625" style="3"/>
  </cols>
  <sheetData>
    <row r="1" spans="1:27" s="6" customFormat="1" ht="29.25" customHeight="1" x14ac:dyDescent="0.15">
      <c r="A1" s="130" t="s">
        <v>168</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row>
    <row r="2" spans="1:27" s="6" customFormat="1" ht="77.25" customHeight="1" x14ac:dyDescent="0.15">
      <c r="A2" s="128" t="s">
        <v>176</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row>
    <row r="3" spans="1:27" ht="20.25" customHeight="1" x14ac:dyDescent="0.15">
      <c r="A3" s="129" t="s">
        <v>104</v>
      </c>
      <c r="B3" s="129"/>
      <c r="C3" s="129"/>
      <c r="D3" s="20"/>
      <c r="E3" s="19" t="s">
        <v>105</v>
      </c>
      <c r="F3" s="13"/>
      <c r="G3" s="3"/>
      <c r="H3" s="8"/>
      <c r="I3" s="19" t="s">
        <v>109</v>
      </c>
      <c r="J3" s="13"/>
      <c r="K3" s="13"/>
      <c r="R3" s="13"/>
      <c r="S3" s="13"/>
      <c r="T3" s="13"/>
      <c r="U3" s="13"/>
      <c r="V3" s="13"/>
      <c r="W3" s="13"/>
      <c r="X3" s="13"/>
      <c r="Y3" s="13"/>
      <c r="Z3" s="13"/>
    </row>
    <row r="4" spans="1:27" s="6" customFormat="1" ht="9.75"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s="1" customFormat="1" ht="19.5" customHeight="1" x14ac:dyDescent="0.15">
      <c r="A5" s="62" t="s">
        <v>67</v>
      </c>
      <c r="B5" s="63"/>
      <c r="C5" s="63"/>
      <c r="D5" s="63"/>
      <c r="E5" s="63"/>
      <c r="F5" s="63"/>
      <c r="G5" s="63"/>
      <c r="H5" s="64"/>
      <c r="I5" s="65"/>
      <c r="J5" s="65"/>
      <c r="K5" s="65"/>
      <c r="L5" s="65"/>
      <c r="M5" s="65"/>
      <c r="N5" s="65"/>
      <c r="O5" s="65"/>
      <c r="P5" s="65"/>
      <c r="Q5" s="65"/>
      <c r="R5" s="65"/>
      <c r="S5" s="65"/>
      <c r="T5" s="65"/>
      <c r="U5" s="65"/>
      <c r="V5" s="65"/>
      <c r="W5" s="65"/>
      <c r="X5" s="65"/>
      <c r="Y5" s="65"/>
      <c r="Z5" s="65"/>
      <c r="AA5" s="66"/>
    </row>
    <row r="6" spans="1:27" s="1" customFormat="1" ht="18.75" customHeight="1" x14ac:dyDescent="0.15">
      <c r="A6" s="62" t="s">
        <v>113</v>
      </c>
      <c r="B6" s="63"/>
      <c r="C6" s="63"/>
      <c r="D6" s="63"/>
      <c r="E6" s="63"/>
      <c r="F6" s="63"/>
      <c r="G6" s="63"/>
      <c r="H6" s="67"/>
      <c r="I6" s="68"/>
      <c r="J6" s="68"/>
      <c r="K6" s="68"/>
      <c r="L6" s="68"/>
      <c r="M6" s="68"/>
      <c r="N6" s="68"/>
      <c r="O6" s="68"/>
      <c r="P6" s="68"/>
      <c r="Q6" s="68"/>
      <c r="R6" s="68"/>
      <c r="S6" s="68"/>
      <c r="T6" s="68"/>
      <c r="U6" s="68"/>
      <c r="V6" s="68"/>
      <c r="W6" s="68"/>
      <c r="X6" s="68"/>
      <c r="Y6" s="68"/>
      <c r="Z6" s="68"/>
      <c r="AA6" s="69"/>
    </row>
    <row r="7" spans="1:27" s="1" customFormat="1" ht="20.100000000000001" customHeight="1" x14ac:dyDescent="0.15">
      <c r="A7" s="63"/>
      <c r="B7" s="63"/>
      <c r="C7" s="63"/>
      <c r="D7" s="63"/>
      <c r="E7" s="63"/>
      <c r="F7" s="63"/>
      <c r="G7" s="63"/>
      <c r="H7" s="70"/>
      <c r="I7" s="71"/>
      <c r="J7" s="71"/>
      <c r="K7" s="71"/>
      <c r="L7" s="71"/>
      <c r="M7" s="71"/>
      <c r="N7" s="71"/>
      <c r="O7" s="71"/>
      <c r="P7" s="71"/>
      <c r="Q7" s="71"/>
      <c r="R7" s="71"/>
      <c r="S7" s="71"/>
      <c r="T7" s="71"/>
      <c r="U7" s="71"/>
      <c r="V7" s="71"/>
      <c r="W7" s="71"/>
      <c r="X7" s="71"/>
      <c r="Y7" s="71"/>
      <c r="Z7" s="71"/>
      <c r="AA7" s="72"/>
    </row>
    <row r="8" spans="1:27" s="1" customFormat="1" ht="36" customHeight="1" x14ac:dyDescent="0.15">
      <c r="A8" s="62" t="s">
        <v>115</v>
      </c>
      <c r="B8" s="63"/>
      <c r="C8" s="63"/>
      <c r="D8" s="63"/>
      <c r="E8" s="63"/>
      <c r="F8" s="63"/>
      <c r="G8" s="63"/>
      <c r="H8" s="64"/>
      <c r="I8" s="65"/>
      <c r="J8" s="65"/>
      <c r="K8" s="65"/>
      <c r="L8" s="65"/>
      <c r="M8" s="65"/>
      <c r="N8" s="65"/>
      <c r="O8" s="65"/>
      <c r="P8" s="65"/>
      <c r="Q8" s="65"/>
      <c r="R8" s="65"/>
      <c r="S8" s="65"/>
      <c r="T8" s="65"/>
      <c r="U8" s="65"/>
      <c r="V8" s="65"/>
      <c r="W8" s="65"/>
      <c r="X8" s="65"/>
      <c r="Y8" s="65"/>
      <c r="Z8" s="65"/>
      <c r="AA8" s="66"/>
    </row>
    <row r="9" spans="1:27" s="1" customFormat="1" ht="20.100000000000001" customHeight="1" x14ac:dyDescent="0.15">
      <c r="A9" s="81" t="s">
        <v>114</v>
      </c>
      <c r="B9" s="82"/>
      <c r="C9" s="82"/>
      <c r="D9" s="82"/>
      <c r="E9" s="82"/>
      <c r="F9" s="82"/>
      <c r="G9" s="83"/>
      <c r="H9" s="79"/>
      <c r="I9" s="84"/>
      <c r="J9" s="80"/>
      <c r="K9" s="39" t="s">
        <v>97</v>
      </c>
      <c r="L9" s="85" t="s">
        <v>121</v>
      </c>
      <c r="M9" s="86"/>
      <c r="N9" s="86"/>
      <c r="O9" s="86"/>
      <c r="P9" s="87"/>
      <c r="Q9" s="79"/>
      <c r="R9" s="84"/>
      <c r="S9" s="80"/>
      <c r="T9" s="39" t="s">
        <v>97</v>
      </c>
      <c r="U9" s="88" t="s">
        <v>122</v>
      </c>
      <c r="V9" s="89"/>
      <c r="W9" s="89"/>
      <c r="X9" s="90"/>
      <c r="Y9" s="79"/>
      <c r="Z9" s="80"/>
      <c r="AA9" s="39" t="s">
        <v>97</v>
      </c>
    </row>
    <row r="10" spans="1:27" ht="19.5" customHeight="1" x14ac:dyDescent="0.15">
      <c r="A10" s="73" t="s">
        <v>107</v>
      </c>
      <c r="B10" s="74"/>
      <c r="C10" s="74"/>
      <c r="D10" s="74"/>
      <c r="E10" s="74"/>
      <c r="F10" s="74"/>
      <c r="G10" s="75"/>
      <c r="H10" s="91" t="s">
        <v>19</v>
      </c>
      <c r="I10" s="57" t="s">
        <v>20</v>
      </c>
      <c r="J10" s="58"/>
      <c r="K10" s="58"/>
      <c r="L10" s="58"/>
      <c r="M10" s="58"/>
      <c r="N10" s="58"/>
      <c r="O10" s="58"/>
      <c r="P10" s="58"/>
      <c r="Q10" s="58"/>
      <c r="R10" s="58"/>
      <c r="S10" s="58"/>
      <c r="T10" s="58"/>
      <c r="U10" s="58"/>
      <c r="V10" s="58"/>
      <c r="W10" s="58"/>
      <c r="X10" s="58"/>
      <c r="Y10" s="58"/>
      <c r="Z10" s="59"/>
      <c r="AA10" s="60" t="s">
        <v>60</v>
      </c>
    </row>
    <row r="11" spans="1:27" ht="20.100000000000001" customHeight="1" x14ac:dyDescent="0.15">
      <c r="A11" s="76"/>
      <c r="B11" s="77"/>
      <c r="C11" s="77"/>
      <c r="D11" s="77"/>
      <c r="E11" s="77"/>
      <c r="F11" s="77"/>
      <c r="G11" s="78"/>
      <c r="H11" s="91"/>
      <c r="I11" s="93" t="s">
        <v>40</v>
      </c>
      <c r="J11" s="94"/>
      <c r="K11" s="94"/>
      <c r="L11" s="94"/>
      <c r="M11" s="94"/>
      <c r="N11" s="95"/>
      <c r="O11" s="93" t="s">
        <v>41</v>
      </c>
      <c r="P11" s="94"/>
      <c r="Q11" s="94"/>
      <c r="R11" s="94"/>
      <c r="S11" s="94"/>
      <c r="T11" s="95"/>
      <c r="U11" s="93" t="s">
        <v>42</v>
      </c>
      <c r="V11" s="94"/>
      <c r="W11" s="94"/>
      <c r="X11" s="94"/>
      <c r="Y11" s="94"/>
      <c r="Z11" s="95"/>
      <c r="AA11" s="61"/>
    </row>
    <row r="12" spans="1:27" ht="20.100000000000001" customHeight="1" x14ac:dyDescent="0.15">
      <c r="A12" s="76"/>
      <c r="B12" s="77"/>
      <c r="C12" s="77"/>
      <c r="D12" s="77"/>
      <c r="E12" s="77"/>
      <c r="F12" s="77"/>
      <c r="G12" s="78"/>
      <c r="H12" s="92"/>
      <c r="I12" s="93" t="s">
        <v>43</v>
      </c>
      <c r="J12" s="94"/>
      <c r="K12" s="94"/>
      <c r="L12" s="94"/>
      <c r="M12" s="94"/>
      <c r="N12" s="95"/>
      <c r="O12" s="93" t="s">
        <v>44</v>
      </c>
      <c r="P12" s="94"/>
      <c r="Q12" s="94"/>
      <c r="R12" s="94"/>
      <c r="S12" s="94"/>
      <c r="T12" s="95"/>
      <c r="U12" s="93" t="s">
        <v>45</v>
      </c>
      <c r="V12" s="94"/>
      <c r="W12" s="94"/>
      <c r="X12" s="94"/>
      <c r="Y12" s="94"/>
      <c r="Z12" s="95"/>
      <c r="AA12" s="61"/>
    </row>
    <row r="13" spans="1:27" ht="34.5" customHeight="1" x14ac:dyDescent="0.15">
      <c r="A13" s="35" t="s">
        <v>21</v>
      </c>
      <c r="B13" s="96" t="s">
        <v>46</v>
      </c>
      <c r="C13" s="97"/>
      <c r="D13" s="97"/>
      <c r="E13" s="97"/>
      <c r="F13" s="97"/>
      <c r="G13" s="97"/>
      <c r="H13" s="12">
        <v>3</v>
      </c>
      <c r="I13" s="8"/>
      <c r="J13" s="101" t="s">
        <v>145</v>
      </c>
      <c r="K13" s="101"/>
      <c r="L13" s="101"/>
      <c r="M13" s="101"/>
      <c r="N13" s="101"/>
      <c r="O13" s="8"/>
      <c r="P13" s="98" t="s">
        <v>47</v>
      </c>
      <c r="Q13" s="98"/>
      <c r="R13" s="98"/>
      <c r="S13" s="98"/>
      <c r="T13" s="98"/>
      <c r="U13" s="8"/>
      <c r="V13" s="102" t="s">
        <v>48</v>
      </c>
      <c r="W13" s="103"/>
      <c r="X13" s="103"/>
      <c r="Y13" s="103"/>
      <c r="Z13" s="104"/>
      <c r="AA13" s="15">
        <f>IF(I13="○",H13*1,0)+IF(O13="○",H13*3,0)+IF(U13="○",H13*5,0)</f>
        <v>0</v>
      </c>
    </row>
    <row r="14" spans="1:27" ht="34.5" customHeight="1" x14ac:dyDescent="0.15">
      <c r="A14" s="35" t="s">
        <v>22</v>
      </c>
      <c r="B14" s="96" t="s">
        <v>133</v>
      </c>
      <c r="C14" s="97"/>
      <c r="D14" s="97"/>
      <c r="E14" s="97"/>
      <c r="F14" s="97"/>
      <c r="G14" s="97"/>
      <c r="H14" s="12">
        <v>1</v>
      </c>
      <c r="I14" s="8" t="s">
        <v>106</v>
      </c>
      <c r="J14" s="98" t="s">
        <v>0</v>
      </c>
      <c r="K14" s="98"/>
      <c r="L14" s="98"/>
      <c r="M14" s="98"/>
      <c r="N14" s="98"/>
      <c r="O14" s="8"/>
      <c r="P14" s="98" t="s">
        <v>1</v>
      </c>
      <c r="Q14" s="98"/>
      <c r="R14" s="98"/>
      <c r="S14" s="98"/>
      <c r="T14" s="98"/>
      <c r="U14" s="99" t="s">
        <v>2</v>
      </c>
      <c r="V14" s="100"/>
      <c r="W14" s="100"/>
      <c r="X14" s="100"/>
      <c r="Y14" s="100"/>
      <c r="Z14" s="100"/>
      <c r="AA14" s="15">
        <f>IF(I14="○",H14*1,0)+IF(O14="○",H14*3,0)</f>
        <v>0</v>
      </c>
    </row>
    <row r="15" spans="1:27" ht="34.5" customHeight="1" x14ac:dyDescent="0.15">
      <c r="A15" s="35" t="s">
        <v>28</v>
      </c>
      <c r="B15" s="96" t="s">
        <v>116</v>
      </c>
      <c r="C15" s="96"/>
      <c r="D15" s="96"/>
      <c r="E15" s="96"/>
      <c r="F15" s="96"/>
      <c r="G15" s="96"/>
      <c r="H15" s="12">
        <v>1</v>
      </c>
      <c r="I15" s="8"/>
      <c r="J15" s="98" t="s">
        <v>3</v>
      </c>
      <c r="K15" s="98"/>
      <c r="L15" s="98"/>
      <c r="M15" s="98"/>
      <c r="N15" s="98"/>
      <c r="O15" s="8"/>
      <c r="P15" s="105" t="s">
        <v>164</v>
      </c>
      <c r="Q15" s="105"/>
      <c r="R15" s="105"/>
      <c r="S15" s="105"/>
      <c r="T15" s="105"/>
      <c r="U15" s="8"/>
      <c r="V15" s="98" t="s">
        <v>4</v>
      </c>
      <c r="W15" s="98"/>
      <c r="X15" s="98"/>
      <c r="Y15" s="98"/>
      <c r="Z15" s="106"/>
      <c r="AA15" s="15">
        <f t="shared" ref="AA15:AA26" si="0">IF(I15="○",H15*1,0)+IF(O15="○",H15*3,0)+IF(U15="○",H15*5,0)</f>
        <v>0</v>
      </c>
    </row>
    <row r="16" spans="1:27" ht="34.5" customHeight="1" x14ac:dyDescent="0.15">
      <c r="A16" s="35" t="s">
        <v>29</v>
      </c>
      <c r="B16" s="96" t="s">
        <v>52</v>
      </c>
      <c r="C16" s="97"/>
      <c r="D16" s="97"/>
      <c r="E16" s="97"/>
      <c r="F16" s="97"/>
      <c r="G16" s="97"/>
      <c r="H16" s="12">
        <v>2</v>
      </c>
      <c r="I16" s="8"/>
      <c r="J16" s="98" t="s">
        <v>53</v>
      </c>
      <c r="K16" s="98"/>
      <c r="L16" s="98"/>
      <c r="M16" s="98"/>
      <c r="N16" s="98"/>
      <c r="O16" s="8"/>
      <c r="P16" s="98" t="s">
        <v>54</v>
      </c>
      <c r="Q16" s="98"/>
      <c r="R16" s="98"/>
      <c r="S16" s="98"/>
      <c r="T16" s="98"/>
      <c r="U16" s="8"/>
      <c r="V16" s="102" t="s">
        <v>55</v>
      </c>
      <c r="W16" s="103"/>
      <c r="X16" s="103"/>
      <c r="Y16" s="103"/>
      <c r="Z16" s="104"/>
      <c r="AA16" s="15">
        <f t="shared" si="0"/>
        <v>0</v>
      </c>
    </row>
    <row r="17" spans="1:27" ht="34.5" customHeight="1" x14ac:dyDescent="0.15">
      <c r="A17" s="35" t="s">
        <v>30</v>
      </c>
      <c r="B17" s="97" t="s">
        <v>31</v>
      </c>
      <c r="C17" s="97"/>
      <c r="D17" s="97"/>
      <c r="E17" s="97"/>
      <c r="F17" s="97"/>
      <c r="G17" s="97"/>
      <c r="H17" s="12">
        <v>3</v>
      </c>
      <c r="I17" s="8"/>
      <c r="J17" s="98" t="s">
        <v>5</v>
      </c>
      <c r="K17" s="98"/>
      <c r="L17" s="98"/>
      <c r="M17" s="98"/>
      <c r="N17" s="98"/>
      <c r="O17" s="99"/>
      <c r="P17" s="100"/>
      <c r="Q17" s="100"/>
      <c r="R17" s="100"/>
      <c r="S17" s="100"/>
      <c r="T17" s="100"/>
      <c r="U17" s="100"/>
      <c r="V17" s="100"/>
      <c r="W17" s="100"/>
      <c r="X17" s="100"/>
      <c r="Y17" s="100"/>
      <c r="Z17" s="100"/>
      <c r="AA17" s="15">
        <f>IF(I17="○",H17*1,0)</f>
        <v>0</v>
      </c>
    </row>
    <row r="18" spans="1:27" ht="34.5" customHeight="1" x14ac:dyDescent="0.15">
      <c r="A18" s="35" t="s">
        <v>32</v>
      </c>
      <c r="B18" s="96" t="s">
        <v>154</v>
      </c>
      <c r="C18" s="97"/>
      <c r="D18" s="97"/>
      <c r="E18" s="97"/>
      <c r="F18" s="97"/>
      <c r="G18" s="97"/>
      <c r="H18" s="12">
        <v>2</v>
      </c>
      <c r="I18" s="33"/>
      <c r="J18" s="98" t="s">
        <v>155</v>
      </c>
      <c r="K18" s="98"/>
      <c r="L18" s="98"/>
      <c r="M18" s="98"/>
      <c r="N18" s="98"/>
      <c r="O18" s="99"/>
      <c r="P18" s="100"/>
      <c r="Q18" s="100"/>
      <c r="R18" s="100"/>
      <c r="S18" s="100"/>
      <c r="T18" s="100"/>
      <c r="U18" s="100"/>
      <c r="V18" s="100"/>
      <c r="W18" s="100"/>
      <c r="X18" s="100"/>
      <c r="Y18" s="100"/>
      <c r="Z18" s="100"/>
      <c r="AA18" s="15">
        <f>$I$18*$H$18</f>
        <v>0</v>
      </c>
    </row>
    <row r="19" spans="1:27" ht="34.5" customHeight="1" x14ac:dyDescent="0.15">
      <c r="A19" s="35" t="s">
        <v>33</v>
      </c>
      <c r="B19" s="96" t="s">
        <v>117</v>
      </c>
      <c r="C19" s="97"/>
      <c r="D19" s="97"/>
      <c r="E19" s="97"/>
      <c r="F19" s="97"/>
      <c r="G19" s="97"/>
      <c r="H19" s="12">
        <v>1</v>
      </c>
      <c r="I19" s="8"/>
      <c r="J19" s="98" t="s">
        <v>6</v>
      </c>
      <c r="K19" s="98"/>
      <c r="L19" s="98"/>
      <c r="M19" s="98"/>
      <c r="N19" s="98"/>
      <c r="O19" s="8"/>
      <c r="P19" s="98" t="s">
        <v>7</v>
      </c>
      <c r="Q19" s="98"/>
      <c r="R19" s="98"/>
      <c r="S19" s="98"/>
      <c r="T19" s="98"/>
      <c r="U19" s="8"/>
      <c r="V19" s="98" t="s">
        <v>8</v>
      </c>
      <c r="W19" s="98"/>
      <c r="X19" s="98"/>
      <c r="Y19" s="98"/>
      <c r="Z19" s="106"/>
      <c r="AA19" s="15">
        <f t="shared" si="0"/>
        <v>0</v>
      </c>
    </row>
    <row r="20" spans="1:27" ht="34.5" customHeight="1" x14ac:dyDescent="0.15">
      <c r="A20" s="35" t="s">
        <v>23</v>
      </c>
      <c r="B20" s="96" t="s">
        <v>118</v>
      </c>
      <c r="C20" s="96"/>
      <c r="D20" s="96"/>
      <c r="E20" s="96"/>
      <c r="F20" s="96"/>
      <c r="G20" s="96"/>
      <c r="H20" s="12">
        <v>3</v>
      </c>
      <c r="I20" s="8"/>
      <c r="J20" s="98" t="s">
        <v>9</v>
      </c>
      <c r="K20" s="98"/>
      <c r="L20" s="98"/>
      <c r="M20" s="98"/>
      <c r="N20" s="98"/>
      <c r="O20" s="8"/>
      <c r="P20" s="98" t="s">
        <v>10</v>
      </c>
      <c r="Q20" s="98"/>
      <c r="R20" s="98"/>
      <c r="S20" s="98"/>
      <c r="T20" s="98"/>
      <c r="U20" s="8"/>
      <c r="V20" s="105" t="s">
        <v>71</v>
      </c>
      <c r="W20" s="105"/>
      <c r="X20" s="105"/>
      <c r="Y20" s="105"/>
      <c r="Z20" s="107"/>
      <c r="AA20" s="15">
        <f>IF(I20="○",H20*1,0)+IF(O20="○",H20*3,0)+IF(U20="○",H20*5,0)</f>
        <v>0</v>
      </c>
    </row>
    <row r="21" spans="1:27" ht="34.5" customHeight="1" x14ac:dyDescent="0.15">
      <c r="A21" s="36" t="s">
        <v>24</v>
      </c>
      <c r="B21" s="96" t="s">
        <v>49</v>
      </c>
      <c r="C21" s="97"/>
      <c r="D21" s="97"/>
      <c r="E21" s="97"/>
      <c r="F21" s="97"/>
      <c r="G21" s="97"/>
      <c r="H21" s="12">
        <v>2</v>
      </c>
      <c r="I21" s="8"/>
      <c r="J21" s="98" t="s">
        <v>125</v>
      </c>
      <c r="K21" s="98"/>
      <c r="L21" s="98"/>
      <c r="M21" s="98"/>
      <c r="N21" s="98"/>
      <c r="O21" s="8"/>
      <c r="P21" s="98" t="s">
        <v>126</v>
      </c>
      <c r="Q21" s="98"/>
      <c r="R21" s="98"/>
      <c r="S21" s="98"/>
      <c r="T21" s="98"/>
      <c r="U21" s="99"/>
      <c r="V21" s="100"/>
      <c r="W21" s="100"/>
      <c r="X21" s="100"/>
      <c r="Y21" s="100"/>
      <c r="Z21" s="100"/>
      <c r="AA21" s="15">
        <f t="shared" si="0"/>
        <v>0</v>
      </c>
    </row>
    <row r="22" spans="1:27" ht="34.5" customHeight="1" x14ac:dyDescent="0.15">
      <c r="A22" s="36" t="s">
        <v>25</v>
      </c>
      <c r="B22" s="97" t="s">
        <v>34</v>
      </c>
      <c r="C22" s="97"/>
      <c r="D22" s="97"/>
      <c r="E22" s="97"/>
      <c r="F22" s="97"/>
      <c r="G22" s="97"/>
      <c r="H22" s="12">
        <v>1</v>
      </c>
      <c r="I22" s="8"/>
      <c r="J22" s="98" t="s">
        <v>11</v>
      </c>
      <c r="K22" s="98"/>
      <c r="L22" s="98"/>
      <c r="M22" s="98"/>
      <c r="N22" s="98"/>
      <c r="O22" s="8"/>
      <c r="P22" s="98" t="s">
        <v>144</v>
      </c>
      <c r="Q22" s="98"/>
      <c r="R22" s="98"/>
      <c r="S22" s="98"/>
      <c r="T22" s="98"/>
      <c r="U22" s="99"/>
      <c r="V22" s="100"/>
      <c r="W22" s="100"/>
      <c r="X22" s="100"/>
      <c r="Y22" s="100"/>
      <c r="Z22" s="100"/>
      <c r="AA22" s="15">
        <f t="shared" si="0"/>
        <v>0</v>
      </c>
    </row>
    <row r="23" spans="1:27" ht="36" customHeight="1" x14ac:dyDescent="0.15">
      <c r="A23" s="36" t="s">
        <v>58</v>
      </c>
      <c r="B23" s="96" t="s">
        <v>63</v>
      </c>
      <c r="C23" s="97"/>
      <c r="D23" s="97"/>
      <c r="E23" s="97"/>
      <c r="F23" s="97"/>
      <c r="G23" s="97"/>
      <c r="H23" s="12">
        <v>1</v>
      </c>
      <c r="I23" s="8"/>
      <c r="J23" s="98" t="s">
        <v>12</v>
      </c>
      <c r="K23" s="98"/>
      <c r="L23" s="98"/>
      <c r="M23" s="98"/>
      <c r="N23" s="98"/>
      <c r="O23" s="8"/>
      <c r="P23" s="98" t="s">
        <v>13</v>
      </c>
      <c r="Q23" s="98"/>
      <c r="R23" s="98"/>
      <c r="S23" s="98"/>
      <c r="T23" s="98"/>
      <c r="U23" s="8"/>
      <c r="V23" s="98" t="s">
        <v>14</v>
      </c>
      <c r="W23" s="98"/>
      <c r="X23" s="98"/>
      <c r="Y23" s="98"/>
      <c r="Z23" s="106"/>
      <c r="AA23" s="15">
        <f t="shared" si="0"/>
        <v>0</v>
      </c>
    </row>
    <row r="24" spans="1:27" ht="32.25" customHeight="1" x14ac:dyDescent="0.15">
      <c r="A24" s="38" t="s">
        <v>26</v>
      </c>
      <c r="B24" s="113" t="s">
        <v>70</v>
      </c>
      <c r="C24" s="114"/>
      <c r="D24" s="114"/>
      <c r="E24" s="114"/>
      <c r="F24" s="114"/>
      <c r="G24" s="115"/>
      <c r="H24" s="10">
        <v>3</v>
      </c>
      <c r="I24" s="8"/>
      <c r="J24" s="110" t="s">
        <v>64</v>
      </c>
      <c r="K24" s="111"/>
      <c r="L24" s="111"/>
      <c r="M24" s="111"/>
      <c r="N24" s="112"/>
      <c r="O24" s="8"/>
      <c r="P24" s="110" t="s">
        <v>65</v>
      </c>
      <c r="Q24" s="111"/>
      <c r="R24" s="111"/>
      <c r="S24" s="111"/>
      <c r="T24" s="112"/>
      <c r="U24" s="8"/>
      <c r="V24" s="108" t="s">
        <v>66</v>
      </c>
      <c r="W24" s="109"/>
      <c r="X24" s="109"/>
      <c r="Y24" s="109"/>
      <c r="Z24" s="109"/>
      <c r="AA24" s="15">
        <f t="shared" si="0"/>
        <v>0</v>
      </c>
    </row>
    <row r="25" spans="1:27" ht="41.25" customHeight="1" x14ac:dyDescent="0.15">
      <c r="A25" s="36" t="s">
        <v>27</v>
      </c>
      <c r="B25" s="96" t="s">
        <v>157</v>
      </c>
      <c r="C25" s="97"/>
      <c r="D25" s="97"/>
      <c r="E25" s="97"/>
      <c r="F25" s="97"/>
      <c r="G25" s="97"/>
      <c r="H25" s="12">
        <v>1</v>
      </c>
      <c r="I25" s="8"/>
      <c r="J25" s="98" t="s">
        <v>15</v>
      </c>
      <c r="K25" s="98"/>
      <c r="L25" s="98"/>
      <c r="M25" s="98"/>
      <c r="N25" s="98"/>
      <c r="O25" s="8"/>
      <c r="P25" s="98" t="s">
        <v>16</v>
      </c>
      <c r="Q25" s="98"/>
      <c r="R25" s="98"/>
      <c r="S25" s="98"/>
      <c r="T25" s="98"/>
      <c r="U25" s="8"/>
      <c r="V25" s="98" t="s">
        <v>17</v>
      </c>
      <c r="W25" s="98"/>
      <c r="X25" s="98"/>
      <c r="Y25" s="98"/>
      <c r="Z25" s="106"/>
      <c r="AA25" s="15">
        <f t="shared" si="0"/>
        <v>0</v>
      </c>
    </row>
    <row r="26" spans="1:27" ht="28.5" customHeight="1" x14ac:dyDescent="0.15">
      <c r="A26" s="38" t="s">
        <v>61</v>
      </c>
      <c r="B26" s="96" t="s">
        <v>51</v>
      </c>
      <c r="C26" s="97"/>
      <c r="D26" s="97"/>
      <c r="E26" s="97"/>
      <c r="F26" s="97"/>
      <c r="G26" s="97"/>
      <c r="H26" s="12">
        <v>5</v>
      </c>
      <c r="I26" s="8"/>
      <c r="J26" s="98" t="s">
        <v>69</v>
      </c>
      <c r="K26" s="98"/>
      <c r="L26" s="98"/>
      <c r="M26" s="98"/>
      <c r="N26" s="98"/>
      <c r="O26" s="8"/>
      <c r="P26" s="98" t="s">
        <v>68</v>
      </c>
      <c r="Q26" s="98"/>
      <c r="R26" s="98"/>
      <c r="S26" s="98"/>
      <c r="T26" s="98"/>
      <c r="U26" s="8"/>
      <c r="V26" s="102" t="s">
        <v>39</v>
      </c>
      <c r="W26" s="103"/>
      <c r="X26" s="103"/>
      <c r="Y26" s="103"/>
      <c r="Z26" s="104"/>
      <c r="AA26" s="15">
        <f t="shared" si="0"/>
        <v>0</v>
      </c>
    </row>
    <row r="27" spans="1:27" ht="28.5" customHeight="1" x14ac:dyDescent="0.15">
      <c r="A27" s="38" t="s">
        <v>35</v>
      </c>
      <c r="B27" s="117" t="s">
        <v>110</v>
      </c>
      <c r="C27" s="118"/>
      <c r="D27" s="118"/>
      <c r="E27" s="118"/>
      <c r="F27" s="118"/>
      <c r="G27" s="119"/>
      <c r="H27" s="11">
        <v>3</v>
      </c>
      <c r="I27" s="34"/>
      <c r="J27" s="120" t="s">
        <v>169</v>
      </c>
      <c r="K27" s="121"/>
      <c r="L27" s="121"/>
      <c r="M27" s="121"/>
      <c r="N27" s="121"/>
      <c r="O27" s="121"/>
      <c r="P27" s="121"/>
      <c r="Q27" s="121"/>
      <c r="R27" s="121"/>
      <c r="S27" s="121"/>
      <c r="T27" s="121"/>
      <c r="U27" s="121"/>
      <c r="V27" s="121"/>
      <c r="W27" s="121"/>
      <c r="X27" s="121"/>
      <c r="Y27" s="121"/>
      <c r="Z27" s="122"/>
      <c r="AA27" s="15">
        <f>+$H$27*$I$27</f>
        <v>0</v>
      </c>
    </row>
    <row r="28" spans="1:27" ht="28.5" customHeight="1" x14ac:dyDescent="0.15">
      <c r="A28" s="36" t="s">
        <v>98</v>
      </c>
      <c r="B28" s="123" t="s">
        <v>151</v>
      </c>
      <c r="C28" s="124"/>
      <c r="D28" s="124"/>
      <c r="E28" s="124"/>
      <c r="F28" s="124"/>
      <c r="G28" s="125"/>
      <c r="H28" s="12">
        <v>1</v>
      </c>
      <c r="I28" s="33"/>
      <c r="J28" s="120" t="s">
        <v>169</v>
      </c>
      <c r="K28" s="121"/>
      <c r="L28" s="121"/>
      <c r="M28" s="121"/>
      <c r="N28" s="121"/>
      <c r="O28" s="121"/>
      <c r="P28" s="121"/>
      <c r="Q28" s="121"/>
      <c r="R28" s="121"/>
      <c r="S28" s="121"/>
      <c r="T28" s="121"/>
      <c r="U28" s="121"/>
      <c r="V28" s="121"/>
      <c r="W28" s="121"/>
      <c r="X28" s="121"/>
      <c r="Y28" s="121"/>
      <c r="Z28" s="122"/>
      <c r="AA28" s="15">
        <f>+$H$28*$I$28</f>
        <v>0</v>
      </c>
    </row>
    <row r="29" spans="1:27" ht="30" customHeight="1" x14ac:dyDescent="0.15">
      <c r="A29" s="38" t="s">
        <v>37</v>
      </c>
      <c r="B29" s="113" t="s">
        <v>159</v>
      </c>
      <c r="C29" s="114"/>
      <c r="D29" s="114"/>
      <c r="E29" s="114"/>
      <c r="F29" s="114"/>
      <c r="G29" s="115"/>
      <c r="H29" s="10">
        <v>2</v>
      </c>
      <c r="I29" s="33"/>
      <c r="J29" s="120" t="s">
        <v>170</v>
      </c>
      <c r="K29" s="121"/>
      <c r="L29" s="121"/>
      <c r="M29" s="121"/>
      <c r="N29" s="121"/>
      <c r="O29" s="121"/>
      <c r="P29" s="121"/>
      <c r="Q29" s="121"/>
      <c r="R29" s="121"/>
      <c r="S29" s="121"/>
      <c r="T29" s="121"/>
      <c r="U29" s="121"/>
      <c r="V29" s="121"/>
      <c r="W29" s="121"/>
      <c r="X29" s="121"/>
      <c r="Y29" s="121"/>
      <c r="Z29" s="122"/>
      <c r="AA29" s="15">
        <f>+$H$29*$I$29</f>
        <v>0</v>
      </c>
    </row>
    <row r="30" spans="1:27" ht="30" customHeight="1" x14ac:dyDescent="0.15">
      <c r="A30" s="36" t="s">
        <v>38</v>
      </c>
      <c r="B30" s="96" t="s">
        <v>102</v>
      </c>
      <c r="C30" s="97"/>
      <c r="D30" s="97"/>
      <c r="E30" s="97"/>
      <c r="F30" s="97"/>
      <c r="G30" s="97"/>
      <c r="H30" s="12">
        <v>5</v>
      </c>
      <c r="I30" s="33"/>
      <c r="J30" s="120" t="s">
        <v>170</v>
      </c>
      <c r="K30" s="121"/>
      <c r="L30" s="121"/>
      <c r="M30" s="121"/>
      <c r="N30" s="121"/>
      <c r="O30" s="121"/>
      <c r="P30" s="121"/>
      <c r="Q30" s="121"/>
      <c r="R30" s="121"/>
      <c r="S30" s="121"/>
      <c r="T30" s="121"/>
      <c r="U30" s="121"/>
      <c r="V30" s="121"/>
      <c r="W30" s="121"/>
      <c r="X30" s="121"/>
      <c r="Y30" s="121"/>
      <c r="Z30" s="122"/>
      <c r="AA30" s="16">
        <f>+$H$30*$I$30</f>
        <v>0</v>
      </c>
    </row>
    <row r="31" spans="1:27" ht="28.5" customHeight="1" x14ac:dyDescent="0.15">
      <c r="A31" s="36" t="s">
        <v>59</v>
      </c>
      <c r="B31" s="96" t="s">
        <v>50</v>
      </c>
      <c r="C31" s="97"/>
      <c r="D31" s="97"/>
      <c r="E31" s="97"/>
      <c r="F31" s="97"/>
      <c r="G31" s="97"/>
      <c r="H31" s="12">
        <v>3</v>
      </c>
      <c r="I31" s="14"/>
      <c r="J31" s="120" t="s">
        <v>170</v>
      </c>
      <c r="K31" s="121"/>
      <c r="L31" s="121"/>
      <c r="M31" s="121"/>
      <c r="N31" s="121"/>
      <c r="O31" s="121"/>
      <c r="P31" s="121"/>
      <c r="Q31" s="121"/>
      <c r="R31" s="121"/>
      <c r="S31" s="121"/>
      <c r="T31" s="121"/>
      <c r="U31" s="121"/>
      <c r="V31" s="121"/>
      <c r="W31" s="121"/>
      <c r="X31" s="121"/>
      <c r="Y31" s="121"/>
      <c r="Z31" s="122"/>
      <c r="AA31" s="16">
        <f>+$H$31*$I$31</f>
        <v>0</v>
      </c>
    </row>
    <row r="32" spans="1:27" ht="28.5" customHeight="1" x14ac:dyDescent="0.15">
      <c r="A32" s="36" t="s">
        <v>62</v>
      </c>
      <c r="B32" s="96" t="s">
        <v>56</v>
      </c>
      <c r="C32" s="97"/>
      <c r="D32" s="97"/>
      <c r="E32" s="97"/>
      <c r="F32" s="97"/>
      <c r="G32" s="97"/>
      <c r="H32" s="12">
        <v>1</v>
      </c>
      <c r="I32" s="14"/>
      <c r="J32" s="120" t="s">
        <v>170</v>
      </c>
      <c r="K32" s="121"/>
      <c r="L32" s="121"/>
      <c r="M32" s="121"/>
      <c r="N32" s="121"/>
      <c r="O32" s="121"/>
      <c r="P32" s="121"/>
      <c r="Q32" s="121"/>
      <c r="R32" s="121"/>
      <c r="S32" s="121"/>
      <c r="T32" s="121"/>
      <c r="U32" s="121"/>
      <c r="V32" s="121"/>
      <c r="W32" s="121"/>
      <c r="X32" s="121"/>
      <c r="Y32" s="121"/>
      <c r="Z32" s="122"/>
      <c r="AA32" s="16">
        <f>+$H$32*$I$32</f>
        <v>0</v>
      </c>
    </row>
    <row r="33" spans="1:27" ht="28.5" customHeight="1" x14ac:dyDescent="0.15">
      <c r="A33" s="38" t="s">
        <v>99</v>
      </c>
      <c r="B33" s="126" t="s">
        <v>57</v>
      </c>
      <c r="C33" s="127"/>
      <c r="D33" s="127"/>
      <c r="E33" s="127"/>
      <c r="F33" s="127"/>
      <c r="G33" s="127"/>
      <c r="H33" s="17">
        <v>1</v>
      </c>
      <c r="I33" s="14"/>
      <c r="J33" s="120" t="s">
        <v>170</v>
      </c>
      <c r="K33" s="121"/>
      <c r="L33" s="121"/>
      <c r="M33" s="121"/>
      <c r="N33" s="121"/>
      <c r="O33" s="121"/>
      <c r="P33" s="121"/>
      <c r="Q33" s="121"/>
      <c r="R33" s="121"/>
      <c r="S33" s="121"/>
      <c r="T33" s="121"/>
      <c r="U33" s="121"/>
      <c r="V33" s="121"/>
      <c r="W33" s="121"/>
      <c r="X33" s="121"/>
      <c r="Y33" s="121"/>
      <c r="Z33" s="122"/>
      <c r="AA33" s="16">
        <f>+$H$33*$I$33</f>
        <v>0</v>
      </c>
    </row>
    <row r="34" spans="1:27" ht="27.75" customHeight="1" x14ac:dyDescent="0.15">
      <c r="A34" s="116" t="s">
        <v>119</v>
      </c>
      <c r="B34" s="116"/>
      <c r="C34" s="116"/>
      <c r="D34" s="116"/>
      <c r="E34" s="116"/>
      <c r="F34" s="116"/>
      <c r="G34" s="116"/>
      <c r="H34" s="116"/>
      <c r="I34" s="116" t="s">
        <v>120</v>
      </c>
      <c r="J34" s="116"/>
      <c r="K34" s="116"/>
      <c r="L34" s="116"/>
      <c r="M34" s="116"/>
      <c r="N34" s="116"/>
      <c r="O34" s="116"/>
      <c r="P34" s="116"/>
      <c r="Q34" s="116"/>
      <c r="R34" s="116"/>
      <c r="S34" s="116"/>
      <c r="T34" s="116"/>
      <c r="U34" s="116"/>
      <c r="V34" s="116"/>
      <c r="W34" s="116"/>
      <c r="X34" s="116"/>
      <c r="Y34" s="116"/>
      <c r="Z34" s="116"/>
      <c r="AA34" s="44">
        <f>SUM($AA$13:$AA$33)</f>
        <v>0</v>
      </c>
    </row>
    <row r="35" spans="1:27" ht="20.25" customHeight="1" x14ac:dyDescent="0.15">
      <c r="A35" s="21"/>
      <c r="B35" s="9"/>
      <c r="C35" s="9"/>
      <c r="D35" s="9"/>
      <c r="E35" s="7"/>
      <c r="F35" s="13"/>
      <c r="G35" s="13"/>
      <c r="H35" s="13"/>
      <c r="I35" s="13"/>
      <c r="J35" s="13"/>
      <c r="K35" s="13"/>
      <c r="L35" s="13"/>
      <c r="M35" s="13"/>
      <c r="N35" s="13"/>
      <c r="O35" s="13"/>
      <c r="P35" s="13"/>
      <c r="Q35" s="13"/>
      <c r="R35" s="13"/>
      <c r="S35" s="13"/>
      <c r="T35" s="13"/>
      <c r="U35" s="13"/>
      <c r="V35" s="13"/>
      <c r="W35" s="13"/>
      <c r="X35" s="13"/>
      <c r="Y35" s="13"/>
      <c r="Z35" s="13"/>
      <c r="AA35" s="23"/>
    </row>
    <row r="36" spans="1:27" ht="12" customHeight="1" x14ac:dyDescent="0.15">
      <c r="A36" s="13"/>
      <c r="B36" s="13"/>
      <c r="C36" s="21"/>
      <c r="D36" s="18"/>
      <c r="E36" s="22"/>
      <c r="F36" s="13"/>
      <c r="G36" s="13"/>
      <c r="H36" s="18"/>
      <c r="I36" s="22"/>
      <c r="J36" s="13"/>
      <c r="K36" s="13"/>
      <c r="L36" s="13"/>
      <c r="M36" s="13"/>
      <c r="N36" s="13"/>
      <c r="O36" s="13"/>
      <c r="P36" s="13"/>
      <c r="Q36" s="13"/>
      <c r="R36" s="13"/>
      <c r="S36" s="13"/>
      <c r="T36" s="13"/>
      <c r="U36" s="13"/>
      <c r="V36" s="13"/>
      <c r="W36" s="13"/>
      <c r="X36" s="13"/>
      <c r="Y36" s="13"/>
      <c r="Z36" s="13"/>
      <c r="AA36" s="23"/>
    </row>
  </sheetData>
  <mergeCells count="95">
    <mergeCell ref="A8:G8"/>
    <mergeCell ref="H8:AA8"/>
    <mergeCell ref="A2:AA2"/>
    <mergeCell ref="A3:C3"/>
    <mergeCell ref="A1:AA1"/>
    <mergeCell ref="B25:G25"/>
    <mergeCell ref="J25:N25"/>
    <mergeCell ref="P25:T25"/>
    <mergeCell ref="V25:Z25"/>
    <mergeCell ref="B26:G26"/>
    <mergeCell ref="J26:N26"/>
    <mergeCell ref="P26:T26"/>
    <mergeCell ref="V26:Z26"/>
    <mergeCell ref="A34:H34"/>
    <mergeCell ref="I34:Z34"/>
    <mergeCell ref="B27:G27"/>
    <mergeCell ref="J27:Z27"/>
    <mergeCell ref="B30:G30"/>
    <mergeCell ref="J30:Z30"/>
    <mergeCell ref="B29:G29"/>
    <mergeCell ref="J29:Z29"/>
    <mergeCell ref="B28:G28"/>
    <mergeCell ref="J28:Z28"/>
    <mergeCell ref="B32:G32"/>
    <mergeCell ref="J32:Z32"/>
    <mergeCell ref="B33:G33"/>
    <mergeCell ref="J33:Z33"/>
    <mergeCell ref="B31:G31"/>
    <mergeCell ref="J31:Z31"/>
    <mergeCell ref="V24:Z24"/>
    <mergeCell ref="B22:G22"/>
    <mergeCell ref="J22:N22"/>
    <mergeCell ref="P22:T22"/>
    <mergeCell ref="U22:Z22"/>
    <mergeCell ref="B23:G23"/>
    <mergeCell ref="J23:N23"/>
    <mergeCell ref="P24:T24"/>
    <mergeCell ref="P23:T23"/>
    <mergeCell ref="V23:Z23"/>
    <mergeCell ref="B24:G24"/>
    <mergeCell ref="J24:N24"/>
    <mergeCell ref="B21:G21"/>
    <mergeCell ref="J21:N21"/>
    <mergeCell ref="P21:T21"/>
    <mergeCell ref="U21:Z21"/>
    <mergeCell ref="B19:G19"/>
    <mergeCell ref="J19:N19"/>
    <mergeCell ref="P19:T19"/>
    <mergeCell ref="V19:Z19"/>
    <mergeCell ref="B20:G20"/>
    <mergeCell ref="J20:N20"/>
    <mergeCell ref="P20:T20"/>
    <mergeCell ref="V20:Z20"/>
    <mergeCell ref="B17:G17"/>
    <mergeCell ref="J17:N17"/>
    <mergeCell ref="O17:Z17"/>
    <mergeCell ref="B18:G18"/>
    <mergeCell ref="J18:N18"/>
    <mergeCell ref="O18:Z18"/>
    <mergeCell ref="B15:G15"/>
    <mergeCell ref="J15:N15"/>
    <mergeCell ref="P15:T15"/>
    <mergeCell ref="V15:Z15"/>
    <mergeCell ref="B16:G16"/>
    <mergeCell ref="J16:N16"/>
    <mergeCell ref="P16:T16"/>
    <mergeCell ref="V16:Z16"/>
    <mergeCell ref="O11:T11"/>
    <mergeCell ref="B14:G14"/>
    <mergeCell ref="J14:N14"/>
    <mergeCell ref="P14:T14"/>
    <mergeCell ref="U14:Z14"/>
    <mergeCell ref="I12:N12"/>
    <mergeCell ref="O12:T12"/>
    <mergeCell ref="U12:Z12"/>
    <mergeCell ref="B13:G13"/>
    <mergeCell ref="J13:N13"/>
    <mergeCell ref="P13:T13"/>
    <mergeCell ref="V13:Z13"/>
    <mergeCell ref="I10:Z10"/>
    <mergeCell ref="AA10:AA12"/>
    <mergeCell ref="A5:G5"/>
    <mergeCell ref="H5:AA5"/>
    <mergeCell ref="A6:G7"/>
    <mergeCell ref="H6:AA7"/>
    <mergeCell ref="A10:G12"/>
    <mergeCell ref="Y9:Z9"/>
    <mergeCell ref="A9:G9"/>
    <mergeCell ref="H9:J9"/>
    <mergeCell ref="L9:P9"/>
    <mergeCell ref="Q9:S9"/>
    <mergeCell ref="U9:X9"/>
    <mergeCell ref="H10:H12"/>
    <mergeCell ref="I11:N11"/>
    <mergeCell ref="U11:Z11"/>
  </mergeCells>
  <phoneticPr fontId="4"/>
  <dataValidations count="1">
    <dataValidation type="list" allowBlank="1" showInputMessage="1" showErrorMessage="1" sqref="O13:O16 U13 U15:U16 I13:I17 U19:U20 O19:O26 U23:U26 I19:I26" xr:uid="{00000000-0002-0000-0000-000000000000}">
      <formula1>"○,　"</formula1>
    </dataValidation>
  </dataValidations>
  <pageMargins left="0.78740157480314965" right="0.78740157480314965" top="0.74803149606299213" bottom="0.51181102362204722" header="0.39370078740157483" footer="0.51181102362204722"/>
  <pageSetup paperSize="9" scale="68" orientation="portrait" cellComments="asDisplayed" r:id="rId1"/>
  <headerFooter scaleWithDoc="0">
    <oddFooter>&amp;RR6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5"/>
  <sheetViews>
    <sheetView view="pageBreakPreview" zoomScale="55" zoomScaleNormal="70" zoomScaleSheetLayoutView="55" workbookViewId="0">
      <selection activeCell="P12" sqref="P12"/>
    </sheetView>
  </sheetViews>
  <sheetFormatPr defaultColWidth="3.625" defaultRowHeight="20.100000000000001" customHeight="1" x14ac:dyDescent="0.15"/>
  <cols>
    <col min="1" max="1" width="3.25" style="4" bestFit="1" customWidth="1"/>
    <col min="2" max="2" width="4.375" style="2" customWidth="1"/>
    <col min="3" max="3" width="4.375" style="4" customWidth="1"/>
    <col min="4" max="4" width="4.5" style="4" customWidth="1"/>
    <col min="5" max="6" width="5" style="4" customWidth="1"/>
    <col min="7" max="7" width="4.25" style="4" customWidth="1"/>
    <col min="8" max="8" width="77.125" style="3" customWidth="1"/>
    <col min="9" max="9" width="4.875" style="3" customWidth="1"/>
    <col min="10" max="24" width="4.625" style="3" customWidth="1"/>
    <col min="25" max="25" width="5.375" style="3" customWidth="1"/>
    <col min="26" max="26" width="4.875" style="3" customWidth="1"/>
    <col min="27" max="27" width="5.875" style="3" customWidth="1"/>
    <col min="28" max="16384" width="3.625" style="3"/>
  </cols>
  <sheetData>
    <row r="1" spans="1:27" s="6" customFormat="1" ht="29.25" customHeight="1" x14ac:dyDescent="0.15">
      <c r="A1" s="131" t="s">
        <v>123</v>
      </c>
      <c r="B1" s="131"/>
      <c r="C1" s="131"/>
      <c r="D1" s="131"/>
      <c r="E1" s="131"/>
      <c r="F1" s="131"/>
      <c r="G1" s="131"/>
      <c r="H1" s="131"/>
      <c r="I1" s="28"/>
      <c r="J1" s="28"/>
      <c r="K1" s="28"/>
      <c r="L1" s="28"/>
      <c r="M1" s="28"/>
      <c r="N1" s="28"/>
      <c r="O1" s="28"/>
      <c r="P1" s="28"/>
      <c r="Q1" s="28"/>
      <c r="R1" s="28"/>
      <c r="S1" s="28"/>
      <c r="T1" s="28"/>
      <c r="U1" s="28"/>
      <c r="V1" s="28"/>
      <c r="W1" s="28"/>
      <c r="X1" s="28"/>
      <c r="Y1" s="28"/>
      <c r="Z1" s="28"/>
      <c r="AA1" s="5"/>
    </row>
    <row r="2" spans="1:27" s="1" customFormat="1" ht="27.75" customHeight="1" x14ac:dyDescent="0.15">
      <c r="A2" s="62" t="s">
        <v>67</v>
      </c>
      <c r="B2" s="63"/>
      <c r="C2" s="63"/>
      <c r="D2" s="63"/>
      <c r="E2" s="63"/>
      <c r="F2" s="63"/>
      <c r="G2" s="63"/>
      <c r="H2" s="42">
        <f>'①臨床試験研究経費ポイント表(新規)'!H5</f>
        <v>0</v>
      </c>
    </row>
    <row r="3" spans="1:27" s="1" customFormat="1" ht="66.75" customHeight="1" x14ac:dyDescent="0.15">
      <c r="A3" s="62" t="s">
        <v>113</v>
      </c>
      <c r="B3" s="63"/>
      <c r="C3" s="63"/>
      <c r="D3" s="63"/>
      <c r="E3" s="63"/>
      <c r="F3" s="63"/>
      <c r="G3" s="63"/>
      <c r="H3" s="31">
        <f>'①臨床試験研究経費ポイント表(新規)'!H6</f>
        <v>0</v>
      </c>
    </row>
    <row r="4" spans="1:27" s="1" customFormat="1" ht="40.5" customHeight="1" x14ac:dyDescent="0.15">
      <c r="A4" s="62" t="s">
        <v>140</v>
      </c>
      <c r="B4" s="63"/>
      <c r="C4" s="63"/>
      <c r="D4" s="63"/>
      <c r="E4" s="63"/>
      <c r="F4" s="63"/>
      <c r="G4" s="63"/>
      <c r="H4" s="42">
        <f>'①臨床試験研究経費ポイント表(新規)'!H8</f>
        <v>0</v>
      </c>
    </row>
    <row r="5" spans="1:27" ht="39" customHeight="1" x14ac:dyDescent="0.15">
      <c r="A5" s="35" t="s">
        <v>21</v>
      </c>
      <c r="B5" s="96" t="s">
        <v>46</v>
      </c>
      <c r="C5" s="97"/>
      <c r="D5" s="97"/>
      <c r="E5" s="97"/>
      <c r="F5" s="97"/>
      <c r="G5" s="97"/>
      <c r="H5" s="29"/>
    </row>
    <row r="6" spans="1:27" ht="39" customHeight="1" x14ac:dyDescent="0.15">
      <c r="A6" s="35" t="s">
        <v>22</v>
      </c>
      <c r="B6" s="96" t="s">
        <v>141</v>
      </c>
      <c r="C6" s="97"/>
      <c r="D6" s="97"/>
      <c r="E6" s="97"/>
      <c r="F6" s="97"/>
      <c r="G6" s="97"/>
      <c r="H6" s="29"/>
    </row>
    <row r="7" spans="1:27" ht="39" customHeight="1" x14ac:dyDescent="0.15">
      <c r="A7" s="35" t="s">
        <v>28</v>
      </c>
      <c r="B7" s="96" t="s">
        <v>116</v>
      </c>
      <c r="C7" s="96"/>
      <c r="D7" s="96"/>
      <c r="E7" s="96"/>
      <c r="F7" s="96"/>
      <c r="G7" s="96"/>
      <c r="H7" s="29"/>
      <c r="I7" s="18"/>
      <c r="J7" s="26"/>
      <c r="K7" s="26"/>
      <c r="L7" s="26"/>
      <c r="M7" s="26"/>
      <c r="N7" s="26"/>
      <c r="O7" s="27"/>
      <c r="P7" s="26"/>
      <c r="Q7" s="26"/>
      <c r="R7" s="26"/>
      <c r="S7" s="26"/>
      <c r="T7" s="26"/>
      <c r="U7" s="27"/>
      <c r="V7" s="24"/>
      <c r="W7" s="24"/>
      <c r="X7" s="24"/>
      <c r="Y7" s="24"/>
      <c r="Z7" s="24"/>
      <c r="AA7" s="24"/>
    </row>
    <row r="8" spans="1:27" ht="39" customHeight="1" x14ac:dyDescent="0.15">
      <c r="A8" s="35" t="s">
        <v>29</v>
      </c>
      <c r="B8" s="96" t="s">
        <v>52</v>
      </c>
      <c r="C8" s="97"/>
      <c r="D8" s="97"/>
      <c r="E8" s="97"/>
      <c r="F8" s="97"/>
      <c r="G8" s="97"/>
      <c r="H8" s="29"/>
      <c r="I8" s="18"/>
      <c r="J8" s="24"/>
      <c r="K8" s="24"/>
      <c r="L8" s="24"/>
      <c r="M8" s="24"/>
      <c r="N8" s="24"/>
      <c r="O8" s="18"/>
      <c r="P8" s="24"/>
      <c r="Q8" s="24"/>
      <c r="R8" s="24"/>
      <c r="S8" s="24"/>
      <c r="T8" s="24"/>
      <c r="U8" s="18"/>
      <c r="V8" s="23"/>
      <c r="W8" s="25"/>
      <c r="X8" s="25"/>
      <c r="Y8" s="25"/>
      <c r="Z8" s="25"/>
      <c r="AA8" s="24"/>
    </row>
    <row r="9" spans="1:27" ht="39" customHeight="1" x14ac:dyDescent="0.15">
      <c r="A9" s="35" t="s">
        <v>30</v>
      </c>
      <c r="B9" s="97" t="s">
        <v>31</v>
      </c>
      <c r="C9" s="97"/>
      <c r="D9" s="97"/>
      <c r="E9" s="97"/>
      <c r="F9" s="97"/>
      <c r="G9" s="97"/>
      <c r="H9" s="29"/>
      <c r="I9" s="18"/>
      <c r="J9" s="24"/>
      <c r="K9" s="24"/>
      <c r="L9" s="24"/>
      <c r="M9" s="24"/>
      <c r="N9" s="24"/>
      <c r="O9" s="24"/>
      <c r="P9" s="24"/>
      <c r="Q9" s="24"/>
      <c r="R9" s="24"/>
      <c r="S9" s="24"/>
      <c r="T9" s="24"/>
      <c r="U9" s="24"/>
      <c r="V9" s="24"/>
      <c r="W9" s="24"/>
      <c r="X9" s="24"/>
      <c r="Y9" s="24"/>
      <c r="Z9" s="24"/>
      <c r="AA9" s="24"/>
    </row>
    <row r="10" spans="1:27" ht="39" customHeight="1" x14ac:dyDescent="0.15">
      <c r="A10" s="35" t="s">
        <v>32</v>
      </c>
      <c r="B10" s="96" t="s">
        <v>156</v>
      </c>
      <c r="C10" s="97"/>
      <c r="D10" s="97"/>
      <c r="E10" s="97"/>
      <c r="F10" s="97"/>
      <c r="G10" s="97"/>
      <c r="H10" s="29"/>
      <c r="I10" s="18"/>
      <c r="J10" s="24"/>
      <c r="K10" s="24"/>
      <c r="L10" s="24"/>
      <c r="M10" s="24"/>
      <c r="N10" s="24"/>
      <c r="O10" s="24"/>
      <c r="P10" s="24"/>
      <c r="Q10" s="24"/>
      <c r="R10" s="24"/>
      <c r="S10" s="24"/>
      <c r="T10" s="24"/>
      <c r="U10" s="24"/>
      <c r="V10" s="24"/>
      <c r="W10" s="24"/>
      <c r="X10" s="24"/>
      <c r="Y10" s="24"/>
      <c r="Z10" s="24"/>
      <c r="AA10" s="24"/>
    </row>
    <row r="11" spans="1:27" ht="34.5" customHeight="1" x14ac:dyDescent="0.15">
      <c r="A11" s="35" t="s">
        <v>33</v>
      </c>
      <c r="B11" s="96" t="s">
        <v>117</v>
      </c>
      <c r="C11" s="97"/>
      <c r="D11" s="97"/>
      <c r="E11" s="97"/>
      <c r="F11" s="97"/>
      <c r="G11" s="97"/>
      <c r="H11" s="29"/>
      <c r="I11" s="18"/>
      <c r="J11" s="24"/>
      <c r="K11" s="24"/>
      <c r="L11" s="24"/>
      <c r="M11" s="24"/>
      <c r="N11" s="24"/>
      <c r="O11" s="18"/>
      <c r="P11" s="24"/>
      <c r="Q11" s="24"/>
      <c r="R11" s="24"/>
      <c r="S11" s="24"/>
      <c r="T11" s="24"/>
      <c r="U11" s="18"/>
      <c r="V11" s="24"/>
      <c r="W11" s="24"/>
      <c r="X11" s="24"/>
      <c r="Y11" s="24"/>
      <c r="Z11" s="24"/>
      <c r="AA11" s="24"/>
    </row>
    <row r="12" spans="1:27" ht="34.5" customHeight="1" x14ac:dyDescent="0.15">
      <c r="A12" s="35" t="s">
        <v>23</v>
      </c>
      <c r="B12" s="96" t="s">
        <v>142</v>
      </c>
      <c r="C12" s="96"/>
      <c r="D12" s="96"/>
      <c r="E12" s="96"/>
      <c r="F12" s="96"/>
      <c r="G12" s="96"/>
      <c r="H12" s="30"/>
      <c r="I12" s="18"/>
      <c r="J12" s="24"/>
      <c r="K12" s="24"/>
      <c r="L12" s="24"/>
      <c r="M12" s="24"/>
      <c r="N12" s="24"/>
      <c r="O12" s="18"/>
      <c r="P12" s="24"/>
      <c r="Q12" s="24"/>
      <c r="R12" s="24"/>
      <c r="S12" s="24"/>
      <c r="T12" s="24"/>
      <c r="U12" s="18"/>
      <c r="V12" s="26"/>
      <c r="W12" s="26"/>
      <c r="X12" s="26"/>
      <c r="Y12" s="26"/>
      <c r="Z12" s="26"/>
      <c r="AA12" s="24"/>
    </row>
    <row r="13" spans="1:27" ht="34.5" customHeight="1" x14ac:dyDescent="0.15">
      <c r="A13" s="36" t="s">
        <v>24</v>
      </c>
      <c r="B13" s="96" t="s">
        <v>49</v>
      </c>
      <c r="C13" s="97"/>
      <c r="D13" s="97"/>
      <c r="E13" s="97"/>
      <c r="F13" s="97"/>
      <c r="G13" s="97"/>
      <c r="H13" s="29"/>
      <c r="I13" s="18"/>
      <c r="J13" s="24"/>
      <c r="K13" s="24"/>
      <c r="L13" s="24"/>
      <c r="M13" s="24"/>
      <c r="N13" s="24"/>
      <c r="O13" s="18"/>
      <c r="P13" s="24"/>
      <c r="Q13" s="24"/>
      <c r="R13" s="24"/>
      <c r="S13" s="24"/>
      <c r="T13" s="24"/>
      <c r="U13" s="24"/>
      <c r="V13" s="24"/>
      <c r="W13" s="24"/>
      <c r="X13" s="24"/>
      <c r="Y13" s="24"/>
      <c r="Z13" s="24"/>
      <c r="AA13" s="24"/>
    </row>
    <row r="14" spans="1:27" ht="34.5" customHeight="1" x14ac:dyDescent="0.15">
      <c r="A14" s="36" t="s">
        <v>25</v>
      </c>
      <c r="B14" s="97" t="s">
        <v>34</v>
      </c>
      <c r="C14" s="97"/>
      <c r="D14" s="97"/>
      <c r="E14" s="97"/>
      <c r="F14" s="97"/>
      <c r="G14" s="97"/>
      <c r="H14" s="29"/>
      <c r="I14" s="18"/>
      <c r="J14" s="24"/>
      <c r="K14" s="24"/>
      <c r="L14" s="24"/>
      <c r="M14" s="24"/>
      <c r="N14" s="24"/>
      <c r="O14" s="18"/>
      <c r="P14" s="24"/>
      <c r="Q14" s="24"/>
      <c r="R14" s="24"/>
      <c r="S14" s="24"/>
      <c r="T14" s="24"/>
      <c r="U14" s="24"/>
      <c r="V14" s="24"/>
      <c r="W14" s="24"/>
      <c r="X14" s="24"/>
      <c r="Y14" s="24"/>
      <c r="Z14" s="24"/>
      <c r="AA14" s="24"/>
    </row>
    <row r="15" spans="1:27" ht="34.5" customHeight="1" x14ac:dyDescent="0.15">
      <c r="A15" s="36" t="s">
        <v>58</v>
      </c>
      <c r="B15" s="96" t="s">
        <v>63</v>
      </c>
      <c r="C15" s="97"/>
      <c r="D15" s="97"/>
      <c r="E15" s="97"/>
      <c r="F15" s="97"/>
      <c r="G15" s="97"/>
      <c r="H15" s="29"/>
      <c r="I15" s="18"/>
      <c r="J15" s="24"/>
      <c r="K15" s="24"/>
      <c r="L15" s="24"/>
      <c r="M15" s="24"/>
      <c r="N15" s="24"/>
      <c r="O15" s="18"/>
      <c r="P15" s="24"/>
      <c r="Q15" s="24"/>
      <c r="R15" s="24"/>
      <c r="S15" s="24"/>
      <c r="T15" s="24"/>
      <c r="U15" s="18"/>
      <c r="V15" s="24"/>
      <c r="W15" s="24"/>
      <c r="X15" s="24"/>
      <c r="Y15" s="24"/>
      <c r="Z15" s="24"/>
      <c r="AA15" s="24"/>
    </row>
    <row r="16" spans="1:27" ht="34.5" customHeight="1" x14ac:dyDescent="0.15">
      <c r="A16" s="36" t="s">
        <v>26</v>
      </c>
      <c r="B16" s="96" t="s">
        <v>70</v>
      </c>
      <c r="C16" s="96"/>
      <c r="D16" s="96"/>
      <c r="E16" s="96"/>
      <c r="F16" s="96"/>
      <c r="G16" s="96"/>
      <c r="H16" s="29"/>
      <c r="I16" s="18"/>
      <c r="J16" s="24"/>
      <c r="K16" s="24"/>
      <c r="L16" s="24"/>
      <c r="M16" s="24"/>
      <c r="N16" s="24"/>
      <c r="O16" s="18"/>
      <c r="P16" s="24"/>
      <c r="Q16" s="24"/>
      <c r="R16" s="24"/>
      <c r="S16" s="24"/>
      <c r="T16" s="24"/>
      <c r="U16" s="18"/>
      <c r="V16" s="23"/>
      <c r="W16" s="23"/>
      <c r="X16" s="23"/>
      <c r="Y16" s="23"/>
      <c r="Z16" s="23"/>
      <c r="AA16" s="24"/>
    </row>
    <row r="17" spans="1:27" ht="46.15" customHeight="1" x14ac:dyDescent="0.15">
      <c r="A17" s="36" t="s">
        <v>27</v>
      </c>
      <c r="B17" s="96" t="s">
        <v>157</v>
      </c>
      <c r="C17" s="97"/>
      <c r="D17" s="97"/>
      <c r="E17" s="97"/>
      <c r="F17" s="97"/>
      <c r="G17" s="97"/>
      <c r="H17" s="29"/>
      <c r="I17" s="18"/>
      <c r="J17" s="24"/>
      <c r="K17" s="24"/>
      <c r="L17" s="24"/>
      <c r="M17" s="24"/>
      <c r="N17" s="24"/>
      <c r="O17" s="18"/>
      <c r="P17" s="24"/>
      <c r="Q17" s="24"/>
      <c r="R17" s="24"/>
      <c r="S17" s="24"/>
      <c r="T17" s="24"/>
      <c r="U17" s="18"/>
      <c r="V17" s="24"/>
      <c r="W17" s="24"/>
      <c r="X17" s="24"/>
      <c r="Y17" s="24"/>
      <c r="Z17" s="24"/>
      <c r="AA17" s="24"/>
    </row>
    <row r="18" spans="1:27" ht="34.5" customHeight="1" x14ac:dyDescent="0.15">
      <c r="A18" s="36" t="s">
        <v>61</v>
      </c>
      <c r="B18" s="96" t="s">
        <v>112</v>
      </c>
      <c r="C18" s="97"/>
      <c r="D18" s="97"/>
      <c r="E18" s="97"/>
      <c r="F18" s="97"/>
      <c r="G18" s="97"/>
      <c r="H18" s="29"/>
      <c r="I18" s="18"/>
      <c r="J18" s="24"/>
      <c r="K18" s="24"/>
      <c r="L18" s="24"/>
      <c r="M18" s="24"/>
      <c r="N18" s="24"/>
      <c r="O18" s="18"/>
      <c r="P18" s="24"/>
      <c r="Q18" s="24"/>
      <c r="R18" s="24"/>
      <c r="S18" s="24"/>
      <c r="T18" s="24"/>
      <c r="U18" s="18"/>
      <c r="V18" s="23"/>
      <c r="W18" s="23"/>
      <c r="X18" s="23"/>
      <c r="Y18" s="23"/>
      <c r="Z18" s="23"/>
      <c r="AA18" s="24"/>
    </row>
    <row r="19" spans="1:27" ht="34.5" customHeight="1" x14ac:dyDescent="0.15">
      <c r="A19" s="36" t="s">
        <v>35</v>
      </c>
      <c r="B19" s="96" t="s">
        <v>101</v>
      </c>
      <c r="C19" s="96"/>
      <c r="D19" s="96"/>
      <c r="E19" s="96"/>
      <c r="F19" s="96"/>
      <c r="G19" s="96"/>
      <c r="H19" s="29"/>
      <c r="I19" s="18"/>
      <c r="J19" s="24"/>
      <c r="K19" s="24"/>
      <c r="L19" s="24"/>
      <c r="M19" s="24"/>
      <c r="N19" s="24"/>
      <c r="O19" s="24"/>
      <c r="P19" s="24"/>
      <c r="Q19" s="24"/>
      <c r="R19" s="24"/>
      <c r="S19" s="24"/>
      <c r="T19" s="24"/>
      <c r="U19" s="24"/>
      <c r="V19" s="24"/>
      <c r="W19" s="24"/>
      <c r="X19" s="24"/>
      <c r="Y19" s="24"/>
      <c r="Z19" s="24"/>
      <c r="AA19" s="24"/>
    </row>
    <row r="20" spans="1:27" ht="34.5" customHeight="1" x14ac:dyDescent="0.15">
      <c r="A20" s="36" t="s">
        <v>36</v>
      </c>
      <c r="B20" s="96" t="s">
        <v>152</v>
      </c>
      <c r="C20" s="96"/>
      <c r="D20" s="96"/>
      <c r="E20" s="96"/>
      <c r="F20" s="96"/>
      <c r="G20" s="96"/>
      <c r="H20" s="29"/>
      <c r="I20" s="18"/>
      <c r="J20" s="24"/>
      <c r="K20" s="24"/>
      <c r="L20" s="24"/>
      <c r="M20" s="24"/>
      <c r="N20" s="24"/>
      <c r="O20" s="24"/>
      <c r="P20" s="24"/>
      <c r="Q20" s="24"/>
      <c r="R20" s="24"/>
      <c r="S20" s="24"/>
      <c r="T20" s="24"/>
      <c r="U20" s="24"/>
      <c r="V20" s="24"/>
      <c r="W20" s="24"/>
      <c r="X20" s="24"/>
      <c r="Y20" s="24"/>
      <c r="Z20" s="24"/>
      <c r="AA20" s="24"/>
    </row>
    <row r="21" spans="1:27" ht="39" customHeight="1" x14ac:dyDescent="0.15">
      <c r="A21" s="36" t="s">
        <v>37</v>
      </c>
      <c r="B21" s="96" t="s">
        <v>159</v>
      </c>
      <c r="C21" s="96"/>
      <c r="D21" s="96"/>
      <c r="E21" s="96"/>
      <c r="F21" s="96"/>
      <c r="G21" s="96"/>
      <c r="H21" s="29"/>
      <c r="I21" s="18"/>
      <c r="J21" s="24"/>
      <c r="K21" s="24"/>
      <c r="L21" s="24"/>
      <c r="M21" s="24"/>
      <c r="N21" s="24"/>
      <c r="O21" s="24"/>
      <c r="P21" s="24"/>
      <c r="Q21" s="24"/>
      <c r="R21" s="24"/>
      <c r="S21" s="24"/>
      <c r="T21" s="24"/>
      <c r="U21" s="24"/>
      <c r="V21" s="24"/>
      <c r="W21" s="24"/>
      <c r="X21" s="24"/>
      <c r="Y21" s="24"/>
      <c r="Z21" s="24"/>
      <c r="AA21" s="24"/>
    </row>
    <row r="22" spans="1:27" ht="39" customHeight="1" x14ac:dyDescent="0.15">
      <c r="A22" s="36" t="s">
        <v>38</v>
      </c>
      <c r="B22" s="97" t="s">
        <v>18</v>
      </c>
      <c r="C22" s="97"/>
      <c r="D22" s="97"/>
      <c r="E22" s="97"/>
      <c r="F22" s="97"/>
      <c r="G22" s="97"/>
      <c r="H22" s="29"/>
      <c r="I22" s="18"/>
      <c r="J22" s="24"/>
      <c r="K22" s="24"/>
      <c r="L22" s="24"/>
      <c r="M22" s="24"/>
      <c r="N22" s="24"/>
      <c r="O22" s="24"/>
      <c r="P22" s="24"/>
      <c r="Q22" s="24"/>
      <c r="R22" s="24"/>
      <c r="S22" s="24"/>
      <c r="T22" s="24"/>
      <c r="U22" s="24"/>
      <c r="V22" s="24"/>
      <c r="W22" s="24"/>
      <c r="X22" s="24"/>
      <c r="Y22" s="24"/>
      <c r="Z22" s="24"/>
      <c r="AA22" s="24"/>
    </row>
    <row r="23" spans="1:27" ht="39" customHeight="1" x14ac:dyDescent="0.15">
      <c r="A23" s="36" t="s">
        <v>59</v>
      </c>
      <c r="B23" s="96" t="s">
        <v>50</v>
      </c>
      <c r="C23" s="97"/>
      <c r="D23" s="97"/>
      <c r="E23" s="97"/>
      <c r="F23" s="97"/>
      <c r="G23" s="97"/>
      <c r="H23" s="29"/>
      <c r="I23" s="18"/>
      <c r="J23" s="24"/>
      <c r="K23" s="24"/>
      <c r="L23" s="24"/>
      <c r="M23" s="24"/>
      <c r="N23" s="24"/>
      <c r="O23" s="24"/>
      <c r="P23" s="24"/>
      <c r="Q23" s="24"/>
      <c r="R23" s="24"/>
      <c r="S23" s="24"/>
      <c r="T23" s="24"/>
      <c r="U23" s="24"/>
      <c r="V23" s="24"/>
      <c r="W23" s="24"/>
      <c r="X23" s="24"/>
      <c r="Y23" s="24"/>
      <c r="Z23" s="24"/>
      <c r="AA23" s="24"/>
    </row>
    <row r="24" spans="1:27" ht="39" customHeight="1" x14ac:dyDescent="0.15">
      <c r="A24" s="36" t="s">
        <v>62</v>
      </c>
      <c r="B24" s="96" t="s">
        <v>56</v>
      </c>
      <c r="C24" s="97"/>
      <c r="D24" s="97"/>
      <c r="E24" s="97"/>
      <c r="F24" s="97"/>
      <c r="G24" s="97"/>
      <c r="H24" s="29"/>
      <c r="I24" s="18"/>
      <c r="J24" s="24"/>
      <c r="K24" s="24"/>
      <c r="L24" s="24"/>
      <c r="M24" s="24"/>
      <c r="N24" s="24"/>
      <c r="O24" s="24"/>
      <c r="P24" s="24"/>
      <c r="Q24" s="24"/>
      <c r="R24" s="24"/>
      <c r="S24" s="24"/>
      <c r="T24" s="24"/>
      <c r="U24" s="24"/>
      <c r="V24" s="24"/>
      <c r="W24" s="24"/>
      <c r="X24" s="24"/>
      <c r="Y24" s="24"/>
      <c r="Z24" s="24"/>
      <c r="AA24" s="24"/>
    </row>
    <row r="25" spans="1:27" ht="39" customHeight="1" x14ac:dyDescent="0.15">
      <c r="A25" s="36" t="s">
        <v>99</v>
      </c>
      <c r="B25" s="96" t="s">
        <v>57</v>
      </c>
      <c r="C25" s="97"/>
      <c r="D25" s="97"/>
      <c r="E25" s="97"/>
      <c r="F25" s="97"/>
      <c r="G25" s="97"/>
      <c r="H25" s="29"/>
      <c r="I25" s="24"/>
      <c r="J25"/>
      <c r="K25"/>
      <c r="L25"/>
      <c r="M25"/>
      <c r="N25"/>
      <c r="O25"/>
      <c r="P25"/>
      <c r="Q25"/>
      <c r="R25"/>
      <c r="S25"/>
      <c r="T25"/>
      <c r="U25"/>
      <c r="V25"/>
      <c r="W25"/>
      <c r="X25"/>
      <c r="Y25"/>
      <c r="Z25"/>
      <c r="AA25" s="18"/>
    </row>
  </sheetData>
  <mergeCells count="25">
    <mergeCell ref="A1:H1"/>
    <mergeCell ref="B25:G25"/>
    <mergeCell ref="B23:G23"/>
    <mergeCell ref="B24:G24"/>
    <mergeCell ref="B19:G19"/>
    <mergeCell ref="B21:G21"/>
    <mergeCell ref="B22:G22"/>
    <mergeCell ref="B20:G20"/>
    <mergeCell ref="B8:G8"/>
    <mergeCell ref="B5:G5"/>
    <mergeCell ref="B6:G6"/>
    <mergeCell ref="B17:G17"/>
    <mergeCell ref="B18:G18"/>
    <mergeCell ref="B15:G15"/>
    <mergeCell ref="B16:G16"/>
    <mergeCell ref="B13:G13"/>
    <mergeCell ref="B14:G14"/>
    <mergeCell ref="B11:G11"/>
    <mergeCell ref="B12:G12"/>
    <mergeCell ref="A2:G2"/>
    <mergeCell ref="A3:G3"/>
    <mergeCell ref="B9:G9"/>
    <mergeCell ref="B10:G10"/>
    <mergeCell ref="B7:G7"/>
    <mergeCell ref="A4:G4"/>
  </mergeCells>
  <phoneticPr fontId="4"/>
  <pageMargins left="0.78740157480314965" right="0.78740157480314965" top="0.74803149606299213" bottom="0.51181102362204722" header="0.39370078740157483" footer="0.51181102362204722"/>
  <pageSetup paperSize="9" scale="80" orientation="portrait" r:id="rId1"/>
  <headerFooter scaleWithDoc="0">
    <oddFooter>&amp;RR6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U38"/>
  <sheetViews>
    <sheetView view="pageBreakPreview" zoomScale="70" zoomScaleNormal="70" zoomScaleSheetLayoutView="70" workbookViewId="0">
      <selection activeCell="B38" sqref="B38"/>
    </sheetView>
  </sheetViews>
  <sheetFormatPr defaultRowHeight="13.5" x14ac:dyDescent="0.15"/>
  <cols>
    <col min="1" max="1" width="7.625" customWidth="1"/>
    <col min="2" max="2" width="30.25" customWidth="1"/>
    <col min="3" max="3" width="49.125" customWidth="1"/>
    <col min="4" max="4" width="63.25" customWidth="1"/>
  </cols>
  <sheetData>
    <row r="1" spans="1:4" ht="24.75" customHeight="1" x14ac:dyDescent="0.15">
      <c r="A1" s="166" t="s">
        <v>124</v>
      </c>
      <c r="B1" s="166"/>
      <c r="C1" s="166"/>
      <c r="D1" s="166"/>
    </row>
    <row r="2" spans="1:4" ht="33.6" customHeight="1" x14ac:dyDescent="0.15">
      <c r="A2" s="156" t="s">
        <v>108</v>
      </c>
      <c r="B2" s="159" t="s">
        <v>46</v>
      </c>
      <c r="C2" s="45" t="s">
        <v>149</v>
      </c>
      <c r="D2" s="46" t="s">
        <v>146</v>
      </c>
    </row>
    <row r="3" spans="1:4" ht="33.6" customHeight="1" x14ac:dyDescent="0.15">
      <c r="A3" s="157"/>
      <c r="B3" s="160"/>
      <c r="C3" s="47" t="s">
        <v>83</v>
      </c>
      <c r="D3" s="48" t="s">
        <v>130</v>
      </c>
    </row>
    <row r="4" spans="1:4" ht="33.6" customHeight="1" x14ac:dyDescent="0.15">
      <c r="A4" s="158"/>
      <c r="B4" s="161"/>
      <c r="C4" s="49" t="s">
        <v>84</v>
      </c>
      <c r="D4" s="50" t="s">
        <v>131</v>
      </c>
    </row>
    <row r="5" spans="1:4" ht="34.15" customHeight="1" x14ac:dyDescent="0.15">
      <c r="A5" s="156" t="s">
        <v>72</v>
      </c>
      <c r="B5" s="159" t="s">
        <v>133</v>
      </c>
      <c r="C5" s="45" t="s">
        <v>85</v>
      </c>
      <c r="D5" s="46" t="s">
        <v>143</v>
      </c>
    </row>
    <row r="6" spans="1:4" ht="34.15" customHeight="1" x14ac:dyDescent="0.15">
      <c r="A6" s="158"/>
      <c r="B6" s="161"/>
      <c r="C6" s="49" t="s">
        <v>86</v>
      </c>
      <c r="D6" s="50" t="s">
        <v>87</v>
      </c>
    </row>
    <row r="7" spans="1:4" ht="37.9" customHeight="1" x14ac:dyDescent="0.15">
      <c r="A7" s="156" t="s">
        <v>73</v>
      </c>
      <c r="B7" s="159" t="s">
        <v>74</v>
      </c>
      <c r="C7" s="45" t="s">
        <v>88</v>
      </c>
      <c r="D7" s="46" t="s">
        <v>89</v>
      </c>
    </row>
    <row r="8" spans="1:4" ht="37.9" customHeight="1" x14ac:dyDescent="0.15">
      <c r="A8" s="157"/>
      <c r="B8" s="160"/>
      <c r="C8" s="47" t="s">
        <v>90</v>
      </c>
      <c r="D8" s="48" t="s">
        <v>132</v>
      </c>
    </row>
    <row r="9" spans="1:4" ht="37.9" customHeight="1" x14ac:dyDescent="0.15">
      <c r="A9" s="157"/>
      <c r="B9" s="160"/>
      <c r="C9" s="49" t="s">
        <v>91</v>
      </c>
      <c r="D9" s="50" t="s">
        <v>92</v>
      </c>
    </row>
    <row r="10" spans="1:4" ht="49.9" customHeight="1" x14ac:dyDescent="0.15">
      <c r="A10" s="37" t="s">
        <v>75</v>
      </c>
      <c r="B10" s="51" t="s">
        <v>160</v>
      </c>
      <c r="C10" s="167" t="s">
        <v>161</v>
      </c>
      <c r="D10" s="168"/>
    </row>
    <row r="11" spans="1:4" ht="40.5" customHeight="1" x14ac:dyDescent="0.15">
      <c r="A11" s="156" t="s">
        <v>76</v>
      </c>
      <c r="B11" s="159" t="s">
        <v>129</v>
      </c>
      <c r="C11" s="142" t="s">
        <v>171</v>
      </c>
      <c r="D11" s="143"/>
    </row>
    <row r="12" spans="1:4" ht="30" customHeight="1" x14ac:dyDescent="0.15">
      <c r="A12" s="158"/>
      <c r="B12" s="161"/>
      <c r="C12" s="144"/>
      <c r="D12" s="145"/>
    </row>
    <row r="13" spans="1:4" ht="34.15" customHeight="1" x14ac:dyDescent="0.15">
      <c r="A13" s="156" t="s">
        <v>77</v>
      </c>
      <c r="B13" s="159" t="s">
        <v>49</v>
      </c>
      <c r="C13" s="52" t="s">
        <v>127</v>
      </c>
      <c r="D13" s="46" t="s">
        <v>134</v>
      </c>
    </row>
    <row r="14" spans="1:4" ht="34.5" customHeight="1" x14ac:dyDescent="0.15">
      <c r="A14" s="158"/>
      <c r="B14" s="161"/>
      <c r="C14" s="53" t="s">
        <v>128</v>
      </c>
      <c r="D14" s="50" t="s">
        <v>135</v>
      </c>
    </row>
    <row r="15" spans="1:4" ht="34.5" customHeight="1" x14ac:dyDescent="0.15">
      <c r="A15" s="156" t="s">
        <v>78</v>
      </c>
      <c r="B15" s="159" t="s">
        <v>79</v>
      </c>
      <c r="C15" s="52" t="s">
        <v>93</v>
      </c>
      <c r="D15" s="46" t="s">
        <v>150</v>
      </c>
    </row>
    <row r="16" spans="1:4" ht="28.15" customHeight="1" x14ac:dyDescent="0.15">
      <c r="A16" s="157"/>
      <c r="B16" s="160"/>
      <c r="C16" s="54" t="s">
        <v>148</v>
      </c>
      <c r="D16" s="48" t="s">
        <v>147</v>
      </c>
    </row>
    <row r="17" spans="1:21" ht="21.75" customHeight="1" x14ac:dyDescent="0.15">
      <c r="A17" s="156" t="s">
        <v>80</v>
      </c>
      <c r="B17" s="159" t="s">
        <v>70</v>
      </c>
      <c r="C17" s="138" t="s">
        <v>172</v>
      </c>
      <c r="D17" s="139"/>
    </row>
    <row r="18" spans="1:21" ht="21.75" customHeight="1" x14ac:dyDescent="0.15">
      <c r="A18" s="158"/>
      <c r="B18" s="161"/>
      <c r="C18" s="140"/>
      <c r="D18" s="141"/>
    </row>
    <row r="19" spans="1:21" ht="91.15" customHeight="1" x14ac:dyDescent="0.15">
      <c r="A19" s="37" t="s">
        <v>81</v>
      </c>
      <c r="B19" s="51" t="s">
        <v>153</v>
      </c>
      <c r="C19" s="167" t="s">
        <v>162</v>
      </c>
      <c r="D19" s="168"/>
    </row>
    <row r="20" spans="1:21" ht="54" x14ac:dyDescent="0.15">
      <c r="A20" s="156" t="s">
        <v>82</v>
      </c>
      <c r="B20" s="159" t="s">
        <v>111</v>
      </c>
      <c r="C20" s="52" t="s">
        <v>136</v>
      </c>
      <c r="D20" s="56" t="s">
        <v>166</v>
      </c>
      <c r="U20" t="s">
        <v>71</v>
      </c>
    </row>
    <row r="21" spans="1:21" ht="29.25" customHeight="1" x14ac:dyDescent="0.15">
      <c r="A21" s="157"/>
      <c r="B21" s="160"/>
      <c r="C21" s="132" t="s">
        <v>173</v>
      </c>
      <c r="D21" s="136"/>
    </row>
    <row r="22" spans="1:21" ht="29.25" customHeight="1" x14ac:dyDescent="0.15">
      <c r="A22" s="158"/>
      <c r="B22" s="161"/>
      <c r="C22" s="134"/>
      <c r="D22" s="137"/>
    </row>
    <row r="23" spans="1:21" ht="29.25" customHeight="1" x14ac:dyDescent="0.15">
      <c r="A23" s="162" t="s">
        <v>36</v>
      </c>
      <c r="B23" s="159" t="s">
        <v>151</v>
      </c>
      <c r="C23" s="52" t="s">
        <v>137</v>
      </c>
      <c r="D23" s="46" t="s">
        <v>163</v>
      </c>
    </row>
    <row r="24" spans="1:21" ht="29.25" customHeight="1" x14ac:dyDescent="0.15">
      <c r="A24" s="157"/>
      <c r="B24" s="160"/>
      <c r="C24" s="132" t="s">
        <v>173</v>
      </c>
      <c r="D24" s="136"/>
    </row>
    <row r="25" spans="1:21" ht="29.25" customHeight="1" x14ac:dyDescent="0.15">
      <c r="A25" s="158"/>
      <c r="B25" s="161"/>
      <c r="C25" s="134"/>
      <c r="D25" s="137"/>
    </row>
    <row r="26" spans="1:21" ht="43.9" customHeight="1" x14ac:dyDescent="0.15">
      <c r="A26" s="162" t="s">
        <v>37</v>
      </c>
      <c r="B26" s="159" t="s">
        <v>158</v>
      </c>
      <c r="C26" s="153" t="s">
        <v>165</v>
      </c>
      <c r="D26" s="139"/>
    </row>
    <row r="27" spans="1:21" ht="43.9" customHeight="1" x14ac:dyDescent="0.15">
      <c r="A27" s="157"/>
      <c r="B27" s="160"/>
      <c r="C27" s="154"/>
      <c r="D27" s="155"/>
    </row>
    <row r="28" spans="1:21" ht="24.75" customHeight="1" x14ac:dyDescent="0.15">
      <c r="A28" s="157"/>
      <c r="B28" s="160"/>
      <c r="C28" s="132" t="s">
        <v>174</v>
      </c>
      <c r="D28" s="136"/>
    </row>
    <row r="29" spans="1:21" ht="24.75" customHeight="1" x14ac:dyDescent="0.15">
      <c r="A29" s="158"/>
      <c r="B29" s="161"/>
      <c r="C29" s="134"/>
      <c r="D29" s="137"/>
    </row>
    <row r="30" spans="1:21" ht="67.5" customHeight="1" x14ac:dyDescent="0.15">
      <c r="A30" s="40" t="s">
        <v>38</v>
      </c>
      <c r="B30" s="55" t="s">
        <v>103</v>
      </c>
      <c r="C30" s="146" t="s">
        <v>167</v>
      </c>
      <c r="D30" s="147"/>
    </row>
    <row r="31" spans="1:21" ht="46.9" customHeight="1" x14ac:dyDescent="0.15">
      <c r="A31" s="41" t="s">
        <v>94</v>
      </c>
      <c r="B31" s="51" t="s">
        <v>50</v>
      </c>
      <c r="C31" s="148" t="s">
        <v>138</v>
      </c>
      <c r="D31" s="149"/>
    </row>
    <row r="32" spans="1:21" ht="49.5" customHeight="1" x14ac:dyDescent="0.15">
      <c r="A32" s="163" t="s">
        <v>96</v>
      </c>
      <c r="B32" s="165" t="s">
        <v>56</v>
      </c>
      <c r="C32" s="150" t="s">
        <v>95</v>
      </c>
      <c r="D32" s="151"/>
    </row>
    <row r="33" spans="1:4" ht="18.75" customHeight="1" x14ac:dyDescent="0.15">
      <c r="A33" s="164"/>
      <c r="B33" s="165"/>
      <c r="C33" s="132" t="s">
        <v>175</v>
      </c>
      <c r="D33" s="136"/>
    </row>
    <row r="34" spans="1:4" ht="18.75" customHeight="1" x14ac:dyDescent="0.15">
      <c r="A34" s="164"/>
      <c r="B34" s="165"/>
      <c r="C34" s="134"/>
      <c r="D34" s="137"/>
    </row>
    <row r="35" spans="1:4" ht="24" customHeight="1" x14ac:dyDescent="0.15">
      <c r="A35" s="162" t="s">
        <v>100</v>
      </c>
      <c r="B35" s="159" t="s">
        <v>57</v>
      </c>
      <c r="C35" s="150" t="s">
        <v>139</v>
      </c>
      <c r="D35" s="152"/>
    </row>
    <row r="36" spans="1:4" ht="24" customHeight="1" x14ac:dyDescent="0.15">
      <c r="A36" s="157"/>
      <c r="B36" s="160"/>
      <c r="C36" s="132" t="s">
        <v>174</v>
      </c>
      <c r="D36" s="133"/>
    </row>
    <row r="37" spans="1:4" ht="24" customHeight="1" x14ac:dyDescent="0.15">
      <c r="A37" s="158"/>
      <c r="B37" s="161"/>
      <c r="C37" s="134"/>
      <c r="D37" s="135"/>
    </row>
    <row r="38" spans="1:4" ht="53.25" customHeight="1" x14ac:dyDescent="0.15">
      <c r="A38" s="43"/>
      <c r="B38" s="43"/>
      <c r="C38" s="43"/>
      <c r="D38" s="43"/>
    </row>
  </sheetData>
  <mergeCells count="39">
    <mergeCell ref="A32:A34"/>
    <mergeCell ref="B32:B34"/>
    <mergeCell ref="A35:A37"/>
    <mergeCell ref="B35:B37"/>
    <mergeCell ref="A1:D1"/>
    <mergeCell ref="B17:B18"/>
    <mergeCell ref="A17:A18"/>
    <mergeCell ref="B20:B22"/>
    <mergeCell ref="A20:A22"/>
    <mergeCell ref="B13:B14"/>
    <mergeCell ref="A15:A16"/>
    <mergeCell ref="B15:B16"/>
    <mergeCell ref="C19:D19"/>
    <mergeCell ref="A26:A29"/>
    <mergeCell ref="B26:B29"/>
    <mergeCell ref="C10:D10"/>
    <mergeCell ref="A11:A12"/>
    <mergeCell ref="B11:B12"/>
    <mergeCell ref="A13:A14"/>
    <mergeCell ref="B23:B25"/>
    <mergeCell ref="A23:A25"/>
    <mergeCell ref="A2:A4"/>
    <mergeCell ref="B2:B4"/>
    <mergeCell ref="A5:A6"/>
    <mergeCell ref="B5:B6"/>
    <mergeCell ref="A7:A9"/>
    <mergeCell ref="B7:B9"/>
    <mergeCell ref="C36:D37"/>
    <mergeCell ref="C21:D22"/>
    <mergeCell ref="C24:D25"/>
    <mergeCell ref="C17:D18"/>
    <mergeCell ref="C11:D12"/>
    <mergeCell ref="C30:D30"/>
    <mergeCell ref="C31:D31"/>
    <mergeCell ref="C32:D32"/>
    <mergeCell ref="C35:D35"/>
    <mergeCell ref="C26:D27"/>
    <mergeCell ref="C28:D29"/>
    <mergeCell ref="C33:D34"/>
  </mergeCells>
  <phoneticPr fontId="4"/>
  <pageMargins left="0.70866141732283472" right="0.70866141732283472" top="0.74803149606299213" bottom="0.74803149606299213" header="0.31496062992125984" footer="0.31496062992125984"/>
  <pageSetup paperSize="9" scale="50" orientation="portrait" cellComments="asDisplayed" r:id="rId1"/>
  <headerFooter>
    <oddFooter>&amp;RR6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①臨床試験研究経費ポイント表(新規)</vt:lpstr>
      <vt:lpstr>②内訳理由</vt:lpstr>
      <vt:lpstr>③用語解説</vt:lpstr>
      <vt:lpstr>'①臨床試験研究経費ポイント表(新規)'!Print_Area</vt:lpstr>
      <vt:lpstr>②内訳理由!Print_Area</vt:lpstr>
      <vt:lpstr>③用語解説!Print_Area</vt:lpstr>
      <vt:lpstr>'①臨床試験研究経費ポイント表(新規)'!Print_Titles</vt:lpstr>
      <vt:lpstr>②内訳理由!Print_Titles</vt:lpstr>
    </vt:vector>
  </TitlesOfParts>
  <Company>愛媛病院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治験管理室</dc:creator>
  <cp:lastModifiedBy>坂倉 温</cp:lastModifiedBy>
  <cp:lastPrinted>2023-12-13T05:37:12Z</cp:lastPrinted>
  <dcterms:created xsi:type="dcterms:W3CDTF">2006-12-04T05:45:31Z</dcterms:created>
  <dcterms:modified xsi:type="dcterms:W3CDTF">2024-01-11T05:56:33Z</dcterms:modified>
</cp:coreProperties>
</file>