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landisk-f9f6d8\介入研究支援室\★共有ファイル\☆☆算定要領\20250526-_ポイント表改訂\ポイント表2025\"/>
    </mc:Choice>
  </mc:AlternateContent>
  <xr:revisionPtr revIDLastSave="0" documentId="13_ncr:1_{130DB96A-DC29-4838-8E6D-47FF484AD778}" xr6:coauthVersionLast="47" xr6:coauthVersionMax="47" xr10:uidLastSave="{00000000-0000-0000-0000-000000000000}"/>
  <bookViews>
    <workbookView xWindow="-120" yWindow="-120" windowWidth="29040" windowHeight="15720" xr2:uid="{00000000-000D-0000-FFFF-FFFF00000000}"/>
  </bookViews>
  <sheets>
    <sheet name="①治験薬等管理経費ポイント表" sheetId="11" r:id="rId1"/>
    <sheet name="②内訳理由 " sheetId="13" r:id="rId2"/>
    <sheet name="③用語解説 " sheetId="12" r:id="rId3"/>
  </sheets>
  <definedNames>
    <definedName name="_xlnm.Print_Area" localSheetId="0">①治験薬等管理経費ポイント表!$A$1:$AA$29</definedName>
    <definedName name="_xlnm.Print_Area" localSheetId="1">'②内訳理由 '!$A$1:$H$21</definedName>
    <definedName name="_xlnm.Print_Area" localSheetId="2">'③用語解説 '!$A$1:$D$26</definedName>
  </definedNames>
  <calcPr calcId="191029"/>
</workbook>
</file>

<file path=xl/calcChain.xml><?xml version="1.0" encoding="utf-8"?>
<calcChain xmlns="http://schemas.openxmlformats.org/spreadsheetml/2006/main">
  <c r="H6" i="13" l="1"/>
  <c r="H4" i="13"/>
  <c r="H3" i="13"/>
  <c r="AA24" i="11" l="1"/>
  <c r="AA23" i="11"/>
  <c r="AA21" i="11"/>
  <c r="AA22" i="11"/>
  <c r="AA28" i="11"/>
  <c r="AA27" i="11"/>
  <c r="AA26" i="11"/>
  <c r="AA25" i="11"/>
  <c r="AA20" i="11"/>
  <c r="AA19" i="11"/>
  <c r="AA18" i="11"/>
  <c r="AA17" i="11"/>
  <c r="AA16" i="11"/>
  <c r="AA15" i="11"/>
  <c r="AA14" i="11"/>
  <c r="AA29" i="11" l="1"/>
</calcChain>
</file>

<file path=xl/sharedStrings.xml><?xml version="1.0" encoding="utf-8"?>
<sst xmlns="http://schemas.openxmlformats.org/spreadsheetml/2006/main" count="185" uniqueCount="153">
  <si>
    <t xml:space="preserve">４週間以内  </t>
  </si>
  <si>
    <t xml:space="preserve">５～２４週  </t>
  </si>
  <si>
    <t xml:space="preserve">　室　温  </t>
  </si>
  <si>
    <t>向精神薬・麻薬</t>
  </si>
  <si>
    <t>請求医のチェック</t>
  </si>
  <si>
    <t>　２名以下</t>
  </si>
  <si>
    <t xml:space="preserve">　３～５名 </t>
  </si>
  <si>
    <t xml:space="preserve">　６名以上  </t>
  </si>
  <si>
    <t>A</t>
    <phoneticPr fontId="3"/>
  </si>
  <si>
    <t>B</t>
    <phoneticPr fontId="3"/>
  </si>
  <si>
    <t>C</t>
    <phoneticPr fontId="3"/>
  </si>
  <si>
    <t>D</t>
    <phoneticPr fontId="3"/>
  </si>
  <si>
    <t>E</t>
    <phoneticPr fontId="3"/>
  </si>
  <si>
    <t>F</t>
    <phoneticPr fontId="3"/>
  </si>
  <si>
    <t>ウエイト</t>
    <phoneticPr fontId="3"/>
  </si>
  <si>
    <t>Ⅰ</t>
    <phoneticPr fontId="3"/>
  </si>
  <si>
    <t>Ⅱ</t>
    <phoneticPr fontId="3"/>
  </si>
  <si>
    <t>Ⅲ</t>
    <phoneticPr fontId="3"/>
  </si>
  <si>
    <t>（ウエイト×1）</t>
    <phoneticPr fontId="3"/>
  </si>
  <si>
    <t>（ウエイト×2）</t>
    <phoneticPr fontId="3"/>
  </si>
  <si>
    <t>（ウエイト×3）</t>
    <phoneticPr fontId="3"/>
  </si>
  <si>
    <t>　　　　　　　ウエイト・ポイント
要素</t>
    <rPh sb="19" eb="21">
      <t>ヨウソ</t>
    </rPh>
    <phoneticPr fontId="3"/>
  </si>
  <si>
    <t>注射</t>
    <rPh sb="0" eb="2">
      <t>チュウシャ</t>
    </rPh>
    <phoneticPr fontId="3"/>
  </si>
  <si>
    <t>非対照・非盲検</t>
    <rPh sb="0" eb="1">
      <t>ヒ</t>
    </rPh>
    <rPh sb="1" eb="3">
      <t>タイショウ</t>
    </rPh>
    <rPh sb="4" eb="5">
      <t>ヒ</t>
    </rPh>
    <rPh sb="5" eb="7">
      <t>モウケン</t>
    </rPh>
    <phoneticPr fontId="3"/>
  </si>
  <si>
    <t>対照・非盲検</t>
    <rPh sb="0" eb="2">
      <t>タイショウ</t>
    </rPh>
    <rPh sb="3" eb="4">
      <t>ヒ</t>
    </rPh>
    <rPh sb="4" eb="6">
      <t>モウケン</t>
    </rPh>
    <phoneticPr fontId="3"/>
  </si>
  <si>
    <t>空箱又は空容器</t>
    <rPh sb="0" eb="2">
      <t>カラバコ</t>
    </rPh>
    <rPh sb="2" eb="3">
      <t>マタ</t>
    </rPh>
    <rPh sb="4" eb="5">
      <t>アキ</t>
    </rPh>
    <rPh sb="5" eb="7">
      <t>ヨウキ</t>
    </rPh>
    <phoneticPr fontId="3"/>
  </si>
  <si>
    <t>薬剤番号の割り付け</t>
    <rPh sb="0" eb="2">
      <t>ヤクザイ</t>
    </rPh>
    <rPh sb="2" eb="4">
      <t>バンゴウ</t>
    </rPh>
    <rPh sb="5" eb="6">
      <t>ワ</t>
    </rPh>
    <rPh sb="7" eb="8">
      <t>ツ</t>
    </rPh>
    <phoneticPr fontId="3"/>
  </si>
  <si>
    <t>デザイン</t>
    <phoneticPr fontId="3"/>
  </si>
  <si>
    <t>調剤及び出庫回数</t>
    <rPh sb="0" eb="2">
      <t>チョウザイ</t>
    </rPh>
    <rPh sb="2" eb="3">
      <t>オヨ</t>
    </rPh>
    <rPh sb="4" eb="6">
      <t>シュッコ</t>
    </rPh>
    <rPh sb="6" eb="8">
      <t>カイスウ</t>
    </rPh>
    <phoneticPr fontId="3"/>
  </si>
  <si>
    <t>Ｇ</t>
    <phoneticPr fontId="3"/>
  </si>
  <si>
    <t>Ｈ</t>
    <phoneticPr fontId="3"/>
  </si>
  <si>
    <t>ポイント数</t>
    <rPh sb="4" eb="5">
      <t>スウ</t>
    </rPh>
    <phoneticPr fontId="3"/>
  </si>
  <si>
    <t>受託番号</t>
    <rPh sb="0" eb="2">
      <t>ジュタク</t>
    </rPh>
    <rPh sb="2" eb="4">
      <t>バンゴウ</t>
    </rPh>
    <phoneticPr fontId="3"/>
  </si>
  <si>
    <t>I</t>
    <phoneticPr fontId="3"/>
  </si>
  <si>
    <t>J</t>
    <phoneticPr fontId="3"/>
  </si>
  <si>
    <t>K</t>
    <phoneticPr fontId="3"/>
  </si>
  <si>
    <t>L</t>
    <phoneticPr fontId="3"/>
  </si>
  <si>
    <t>M</t>
    <phoneticPr fontId="3"/>
  </si>
  <si>
    <t>N</t>
    <phoneticPr fontId="3"/>
  </si>
  <si>
    <t>２５週～1年</t>
    <rPh sb="5" eb="6">
      <t>ネン</t>
    </rPh>
    <phoneticPr fontId="3"/>
  </si>
  <si>
    <t>A</t>
  </si>
  <si>
    <t>B</t>
  </si>
  <si>
    <t>デザイン</t>
  </si>
  <si>
    <t>非対照・非盲検</t>
    <rPh sb="0" eb="1">
      <t>ヒ</t>
    </rPh>
    <rPh sb="1" eb="3">
      <t>タイショウ</t>
    </rPh>
    <rPh sb="4" eb="5">
      <t>ヒ</t>
    </rPh>
    <rPh sb="5" eb="7">
      <t>モウケン</t>
    </rPh>
    <phoneticPr fontId="12"/>
  </si>
  <si>
    <t>比較対照薬や盲検を必要としない試験（オープン試験）</t>
    <rPh sb="0" eb="2">
      <t>ヒカク</t>
    </rPh>
    <rPh sb="2" eb="4">
      <t>タイショウ</t>
    </rPh>
    <rPh sb="4" eb="5">
      <t>ヤク</t>
    </rPh>
    <rPh sb="6" eb="8">
      <t>モウケン</t>
    </rPh>
    <rPh sb="9" eb="11">
      <t>ヒツヨウ</t>
    </rPh>
    <rPh sb="15" eb="17">
      <t>シケン</t>
    </rPh>
    <rPh sb="22" eb="24">
      <t>シケン</t>
    </rPh>
    <phoneticPr fontId="12"/>
  </si>
  <si>
    <t>対照・非盲検</t>
    <rPh sb="0" eb="2">
      <t>タイショウ</t>
    </rPh>
    <rPh sb="3" eb="4">
      <t>ヒ</t>
    </rPh>
    <rPh sb="4" eb="6">
      <t>モウケン</t>
    </rPh>
    <phoneticPr fontId="12"/>
  </si>
  <si>
    <t>対照・盲検</t>
    <rPh sb="0" eb="2">
      <t>タイショウ</t>
    </rPh>
    <rPh sb="3" eb="5">
      <t>モウケン</t>
    </rPh>
    <phoneticPr fontId="12"/>
  </si>
  <si>
    <t>C</t>
  </si>
  <si>
    <t>D</t>
  </si>
  <si>
    <t>E</t>
  </si>
  <si>
    <t>室温</t>
    <rPh sb="0" eb="2">
      <t>シツオン</t>
    </rPh>
    <phoneticPr fontId="12"/>
  </si>
  <si>
    <t>冷凍又は特殊保管</t>
    <rPh sb="0" eb="2">
      <t>レイトウ</t>
    </rPh>
    <rPh sb="2" eb="3">
      <t>マタ</t>
    </rPh>
    <rPh sb="4" eb="6">
      <t>トクシュ</t>
    </rPh>
    <rPh sb="6" eb="8">
      <t>ホカン</t>
    </rPh>
    <phoneticPr fontId="12"/>
  </si>
  <si>
    <t>F</t>
  </si>
  <si>
    <t>Ｈ</t>
  </si>
  <si>
    <t>I</t>
    <phoneticPr fontId="12"/>
  </si>
  <si>
    <t>J</t>
    <phoneticPr fontId="12"/>
  </si>
  <si>
    <t>K</t>
    <phoneticPr fontId="12"/>
  </si>
  <si>
    <t>L</t>
    <phoneticPr fontId="12"/>
  </si>
  <si>
    <t>空箱又は空容器</t>
    <rPh sb="0" eb="2">
      <t>カラバコ</t>
    </rPh>
    <rPh sb="2" eb="3">
      <t>マタ</t>
    </rPh>
    <rPh sb="4" eb="5">
      <t>カラ</t>
    </rPh>
    <rPh sb="5" eb="7">
      <t>ヨウキ</t>
    </rPh>
    <phoneticPr fontId="12"/>
  </si>
  <si>
    <t>M</t>
    <phoneticPr fontId="12"/>
  </si>
  <si>
    <t>N</t>
    <phoneticPr fontId="12"/>
  </si>
  <si>
    <t>月</t>
  </si>
  <si>
    <r>
      <t>対照・盲検</t>
    </r>
    <r>
      <rPr>
        <strike/>
        <sz val="9"/>
        <color indexed="10"/>
        <rFont val="ＭＳ Ｐゴシック"/>
        <family val="3"/>
        <charset val="128"/>
      </rPr>
      <t/>
    </r>
    <rPh sb="0" eb="2">
      <t>タイショウ</t>
    </rPh>
    <rPh sb="3" eb="5">
      <t>モウケン</t>
    </rPh>
    <phoneticPr fontId="3"/>
  </si>
  <si>
    <t>M</t>
    <phoneticPr fontId="3"/>
  </si>
  <si>
    <t>N</t>
    <phoneticPr fontId="3"/>
  </si>
  <si>
    <t>O</t>
    <phoneticPr fontId="3"/>
  </si>
  <si>
    <t>O</t>
    <phoneticPr fontId="12"/>
  </si>
  <si>
    <t>K</t>
    <phoneticPr fontId="3"/>
  </si>
  <si>
    <t>【記載方法】</t>
    <rPh sb="1" eb="3">
      <t>キサイ</t>
    </rPh>
    <rPh sb="3" eb="5">
      <t>ホウホウ</t>
    </rPh>
    <phoneticPr fontId="3"/>
  </si>
  <si>
    <t>：数字を入力</t>
    <rPh sb="1" eb="3">
      <t>スウジ</t>
    </rPh>
    <rPh sb="4" eb="6">
      <t>ニュウリョク</t>
    </rPh>
    <phoneticPr fontId="3"/>
  </si>
  <si>
    <t>：該当の場合○印を選択</t>
    <rPh sb="1" eb="3">
      <t>ガイトウ</t>
    </rPh>
    <rPh sb="4" eb="6">
      <t>バアイ</t>
    </rPh>
    <rPh sb="7" eb="8">
      <t>シルシ</t>
    </rPh>
    <rPh sb="9" eb="11">
      <t>センタク</t>
    </rPh>
    <phoneticPr fontId="3"/>
  </si>
  <si>
    <t>G</t>
    <phoneticPr fontId="3"/>
  </si>
  <si>
    <t>H</t>
    <phoneticPr fontId="3"/>
  </si>
  <si>
    <t>＜治験薬等管理経費ポイント表＞</t>
    <rPh sb="4" eb="5">
      <t>ナド</t>
    </rPh>
    <phoneticPr fontId="3"/>
  </si>
  <si>
    <t>治験課題名
（邦題）</t>
    <rPh sb="0" eb="2">
      <t>チケン</t>
    </rPh>
    <rPh sb="7" eb="9">
      <t>ホウダイ</t>
    </rPh>
    <phoneticPr fontId="3"/>
  </si>
  <si>
    <t>保管状況</t>
    <rPh sb="0" eb="2">
      <t>ホカン</t>
    </rPh>
    <phoneticPr fontId="3"/>
  </si>
  <si>
    <t>冷凍・特殊</t>
    <rPh sb="0" eb="2">
      <t>レイトウ</t>
    </rPh>
    <rPh sb="3" eb="5">
      <t>トクシュ</t>
    </rPh>
    <phoneticPr fontId="3"/>
  </si>
  <si>
    <t>冷蔵・恒温</t>
    <rPh sb="0" eb="2">
      <t>レイゾウ</t>
    </rPh>
    <rPh sb="3" eb="5">
      <t>コウオン</t>
    </rPh>
    <phoneticPr fontId="3"/>
  </si>
  <si>
    <t>依頼者提供品
（種類・規格毎）</t>
    <rPh sb="0" eb="3">
      <t>イライシャ</t>
    </rPh>
    <rPh sb="3" eb="5">
      <t>テイキョウ</t>
    </rPh>
    <rPh sb="5" eb="6">
      <t>ヒン</t>
    </rPh>
    <rPh sb="8" eb="10">
      <t>シュルイ</t>
    </rPh>
    <rPh sb="11" eb="13">
      <t>キカク</t>
    </rPh>
    <rPh sb="13" eb="14">
      <t>マイ</t>
    </rPh>
    <phoneticPr fontId="3"/>
  </si>
  <si>
    <t>投与期間（月単位）</t>
    <rPh sb="0" eb="2">
      <t>トウヨ</t>
    </rPh>
    <rPh sb="2" eb="4">
      <t>キカン</t>
    </rPh>
    <phoneticPr fontId="3"/>
  </si>
  <si>
    <t>投与期間（週単位）</t>
    <rPh sb="5" eb="6">
      <t>シュウ</t>
    </rPh>
    <rPh sb="6" eb="8">
      <t>タンイ</t>
    </rPh>
    <phoneticPr fontId="3"/>
  </si>
  <si>
    <t>治験薬の種目</t>
    <phoneticPr fontId="3"/>
  </si>
  <si>
    <t>内服又は外用</t>
    <rPh sb="0" eb="2">
      <t>ナイフク</t>
    </rPh>
    <rPh sb="2" eb="3">
      <t>マタ</t>
    </rPh>
    <rPh sb="4" eb="6">
      <t>ガイヨウ</t>
    </rPh>
    <phoneticPr fontId="3"/>
  </si>
  <si>
    <t>内服薬又は外用薬</t>
    <rPh sb="0" eb="2">
      <t>ナイフク</t>
    </rPh>
    <rPh sb="2" eb="3">
      <t>クスリ</t>
    </rPh>
    <rPh sb="3" eb="4">
      <t>マタ</t>
    </rPh>
    <rPh sb="5" eb="7">
      <t>ガイヨウ</t>
    </rPh>
    <rPh sb="7" eb="8">
      <t>ヤク</t>
    </rPh>
    <phoneticPr fontId="12"/>
  </si>
  <si>
    <t>注射薬</t>
    <rPh sb="0" eb="2">
      <t>チュウシャ</t>
    </rPh>
    <rPh sb="2" eb="3">
      <t>クスリ</t>
    </rPh>
    <phoneticPr fontId="12"/>
  </si>
  <si>
    <t>内服薬+注射薬</t>
    <rPh sb="0" eb="2">
      <t>ナイフク</t>
    </rPh>
    <rPh sb="2" eb="3">
      <t>ヤク</t>
    </rPh>
    <rPh sb="4" eb="6">
      <t>チュウシャ</t>
    </rPh>
    <rPh sb="6" eb="7">
      <t>ヤク</t>
    </rPh>
    <phoneticPr fontId="12"/>
  </si>
  <si>
    <t>新規ポイント数（１症例あたり）　</t>
    <rPh sb="0" eb="2">
      <t>シンキ</t>
    </rPh>
    <rPh sb="6" eb="7">
      <t>スウ</t>
    </rPh>
    <rPh sb="9" eb="11">
      <t>ショウレイ</t>
    </rPh>
    <phoneticPr fontId="3"/>
  </si>
  <si>
    <t>合　計</t>
    <rPh sb="0" eb="1">
      <t>ア</t>
    </rPh>
    <rPh sb="2" eb="3">
      <t>ケイ</t>
    </rPh>
    <phoneticPr fontId="3"/>
  </si>
  <si>
    <t>＜内訳理由＞</t>
    <rPh sb="1" eb="3">
      <t>ウチワケ</t>
    </rPh>
    <rPh sb="3" eb="5">
      <t>リユウ</t>
    </rPh>
    <phoneticPr fontId="3"/>
  </si>
  <si>
    <t>生存調査期間</t>
    <phoneticPr fontId="3"/>
  </si>
  <si>
    <t>観察期間</t>
    <phoneticPr fontId="3"/>
  </si>
  <si>
    <t>投与期間（1症例につき）</t>
    <rPh sb="0" eb="2">
      <t>トウヨ</t>
    </rPh>
    <rPh sb="6" eb="8">
      <t>ショウレイ</t>
    </rPh>
    <phoneticPr fontId="3"/>
  </si>
  <si>
    <t>比較対照薬を用いるが盲検を必要としない試験</t>
    <rPh sb="0" eb="2">
      <t>ヒカク</t>
    </rPh>
    <rPh sb="2" eb="4">
      <t>タイショウ</t>
    </rPh>
    <rPh sb="4" eb="5">
      <t>クスリ</t>
    </rPh>
    <rPh sb="6" eb="7">
      <t>モチ</t>
    </rPh>
    <rPh sb="10" eb="12">
      <t>モウケン</t>
    </rPh>
    <rPh sb="13" eb="15">
      <t>ヒツヨウ</t>
    </rPh>
    <rPh sb="19" eb="21">
      <t>シケン</t>
    </rPh>
    <phoneticPr fontId="12"/>
  </si>
  <si>
    <t>比較対照薬を用いた盲検を必要とする試験</t>
    <rPh sb="0" eb="2">
      <t>ヒカク</t>
    </rPh>
    <rPh sb="2" eb="4">
      <t>タイショウ</t>
    </rPh>
    <rPh sb="4" eb="5">
      <t>ヤク</t>
    </rPh>
    <rPh sb="6" eb="7">
      <t>モチ</t>
    </rPh>
    <rPh sb="9" eb="11">
      <t>モウケン</t>
    </rPh>
    <rPh sb="12" eb="14">
      <t>ヒツヨウ</t>
    </rPh>
    <rPh sb="17" eb="19">
      <t>シケン</t>
    </rPh>
    <phoneticPr fontId="3"/>
  </si>
  <si>
    <t>保管状況</t>
    <rPh sb="0" eb="2">
      <t>ホカン</t>
    </rPh>
    <rPh sb="2" eb="4">
      <t>ジョウキョウ</t>
    </rPh>
    <phoneticPr fontId="3"/>
  </si>
  <si>
    <t>冷所又は恒温</t>
    <rPh sb="0" eb="2">
      <t>レイショ</t>
    </rPh>
    <rPh sb="2" eb="3">
      <t>マタ</t>
    </rPh>
    <rPh sb="4" eb="6">
      <t>コウオン</t>
    </rPh>
    <phoneticPr fontId="12"/>
  </si>
  <si>
    <t>室温（1～30℃）で保管し、その他保管条件がない場合</t>
    <rPh sb="0" eb="2">
      <t>シツオン</t>
    </rPh>
    <rPh sb="10" eb="12">
      <t>ホカン</t>
    </rPh>
    <rPh sb="16" eb="17">
      <t>タ</t>
    </rPh>
    <rPh sb="17" eb="19">
      <t>ホカン</t>
    </rPh>
    <rPh sb="19" eb="21">
      <t>ジョウケン</t>
    </rPh>
    <rPh sb="24" eb="26">
      <t>バアイ</t>
    </rPh>
    <phoneticPr fontId="12"/>
  </si>
  <si>
    <t>冷所（2～8℃）又は恒温（15～25℃）で保管を必要とする場合</t>
    <rPh sb="0" eb="2">
      <t>レイショ</t>
    </rPh>
    <rPh sb="8" eb="9">
      <t>マタ</t>
    </rPh>
    <rPh sb="10" eb="12">
      <t>コウオン</t>
    </rPh>
    <rPh sb="21" eb="23">
      <t>ホカン</t>
    </rPh>
    <rPh sb="24" eb="26">
      <t>ヒツヨウ</t>
    </rPh>
    <rPh sb="29" eb="31">
      <t>バアイ</t>
    </rPh>
    <phoneticPr fontId="12"/>
  </si>
  <si>
    <t>冷凍（凍結）での保管又は特殊な条件下（麻薬金庫等）での保管を必要とする場合</t>
    <rPh sb="0" eb="2">
      <t>レイトウ</t>
    </rPh>
    <rPh sb="3" eb="5">
      <t>トウケツ</t>
    </rPh>
    <rPh sb="8" eb="10">
      <t>ホカン</t>
    </rPh>
    <rPh sb="10" eb="11">
      <t>マタ</t>
    </rPh>
    <rPh sb="12" eb="14">
      <t>トクシュ</t>
    </rPh>
    <rPh sb="15" eb="18">
      <t>ジョウケンカ</t>
    </rPh>
    <rPh sb="23" eb="24">
      <t>ナド</t>
    </rPh>
    <rPh sb="30" eb="32">
      <t>ヒツヨウ</t>
    </rPh>
    <rPh sb="35" eb="37">
      <t>バアイ</t>
    </rPh>
    <phoneticPr fontId="12"/>
  </si>
  <si>
    <t>無</t>
    <rPh sb="0" eb="1">
      <t>ナ</t>
    </rPh>
    <phoneticPr fontId="3"/>
  </si>
  <si>
    <t xml:space="preserve"> 毒・劇薬</t>
    <phoneticPr fontId="3"/>
  </si>
  <si>
    <r>
      <t xml:space="preserve">有
</t>
    </r>
    <r>
      <rPr>
        <sz val="11"/>
        <color indexed="10"/>
        <rFont val="ＭＳ Ｐゴシック"/>
        <family val="3"/>
        <charset val="128"/>
      </rPr>
      <t>非盲検スタッフを設置する場合
10ポイント追加</t>
    </r>
    <rPh sb="0" eb="1">
      <t>ア</t>
    </rPh>
    <rPh sb="10" eb="12">
      <t>セッチ</t>
    </rPh>
    <rPh sb="14" eb="16">
      <t>バアイ</t>
    </rPh>
    <phoneticPr fontId="3"/>
  </si>
  <si>
    <r>
      <t xml:space="preserve">有
</t>
    </r>
    <r>
      <rPr>
        <sz val="11"/>
        <color rgb="FFFF0000"/>
        <rFont val="ＭＳ Ｐゴシック"/>
        <family val="3"/>
        <charset val="128"/>
      </rPr>
      <t>投与時にIXRS登録が
必要な場合30ポイント追加</t>
    </r>
    <rPh sb="0" eb="1">
      <t>ア</t>
    </rPh>
    <rPh sb="2" eb="4">
      <t>トウヨ</t>
    </rPh>
    <rPh sb="4" eb="5">
      <t>ジ</t>
    </rPh>
    <rPh sb="10" eb="12">
      <t>トウロク</t>
    </rPh>
    <rPh sb="14" eb="16">
      <t>ヒツヨウ</t>
    </rPh>
    <rPh sb="17" eb="19">
      <t>バアイ</t>
    </rPh>
    <phoneticPr fontId="3"/>
  </si>
  <si>
    <t>無</t>
    <rPh sb="0" eb="1">
      <t>ナ</t>
    </rPh>
    <phoneticPr fontId="12"/>
  </si>
  <si>
    <t>有</t>
    <rPh sb="0" eb="1">
      <t>ア</t>
    </rPh>
    <phoneticPr fontId="12"/>
  </si>
  <si>
    <t>薬剤番号の割り付けを必要とする場合</t>
    <rPh sb="0" eb="2">
      <t>ヤクザイ</t>
    </rPh>
    <rPh sb="2" eb="4">
      <t>バンゴウ</t>
    </rPh>
    <rPh sb="5" eb="6">
      <t>ワ</t>
    </rPh>
    <rPh sb="7" eb="8">
      <t>ツ</t>
    </rPh>
    <rPh sb="10" eb="12">
      <t>ヒツヨウ</t>
    </rPh>
    <rPh sb="15" eb="17">
      <t>バアイ</t>
    </rPh>
    <phoneticPr fontId="12"/>
  </si>
  <si>
    <t>薬剤番号の割り付けを必要としない場合</t>
    <rPh sb="0" eb="2">
      <t>ヤクザイ</t>
    </rPh>
    <rPh sb="2" eb="4">
      <t>バンゴウ</t>
    </rPh>
    <rPh sb="5" eb="6">
      <t>ワ</t>
    </rPh>
    <rPh sb="7" eb="8">
      <t>ツ</t>
    </rPh>
    <rPh sb="10" eb="12">
      <t>ヒツヨウ</t>
    </rPh>
    <rPh sb="16" eb="18">
      <t>バアイ</t>
    </rPh>
    <phoneticPr fontId="12"/>
  </si>
  <si>
    <t>依頼者提供品
（種類・規格毎）</t>
    <rPh sb="5" eb="6">
      <t>ヒン</t>
    </rPh>
    <rPh sb="8" eb="10">
      <t>シュルイ</t>
    </rPh>
    <rPh sb="11" eb="13">
      <t>キカク</t>
    </rPh>
    <rPh sb="13" eb="14">
      <t>ゴト</t>
    </rPh>
    <phoneticPr fontId="3"/>
  </si>
  <si>
    <t>治験薬の処方及び注射等の出庫請求をする医師の人数
（治験責任医師及び治験分担医師の人数の合計）</t>
    <rPh sb="0" eb="3">
      <t>チケンヤク</t>
    </rPh>
    <rPh sb="4" eb="6">
      <t>ショホウ</t>
    </rPh>
    <rPh sb="6" eb="7">
      <t>オヨ</t>
    </rPh>
    <rPh sb="8" eb="10">
      <t>チュウシャ</t>
    </rPh>
    <rPh sb="10" eb="11">
      <t>トウ</t>
    </rPh>
    <rPh sb="12" eb="14">
      <t>シュッコ</t>
    </rPh>
    <rPh sb="14" eb="16">
      <t>セイキュウ</t>
    </rPh>
    <rPh sb="19" eb="21">
      <t>イシ</t>
    </rPh>
    <rPh sb="22" eb="24">
      <t>ニンズウ</t>
    </rPh>
    <rPh sb="26" eb="32">
      <t>チケン</t>
    </rPh>
    <rPh sb="32" eb="33">
      <t>オヨ</t>
    </rPh>
    <rPh sb="34" eb="36">
      <t>チケン</t>
    </rPh>
    <rPh sb="36" eb="38">
      <t>ブンタン</t>
    </rPh>
    <rPh sb="38" eb="40">
      <t>イシ</t>
    </rPh>
    <rPh sb="41" eb="43">
      <t>ニンズウ</t>
    </rPh>
    <rPh sb="44" eb="46">
      <t>ゴウケイ</t>
    </rPh>
    <phoneticPr fontId="12"/>
  </si>
  <si>
    <t>Lot管理が不要な院内採用品（種類・規格毎）</t>
    <rPh sb="3" eb="5">
      <t>カンリ</t>
    </rPh>
    <rPh sb="6" eb="8">
      <t>フヨウ</t>
    </rPh>
    <rPh sb="9" eb="11">
      <t>インナイ</t>
    </rPh>
    <rPh sb="11" eb="13">
      <t>サイヨウ</t>
    </rPh>
    <rPh sb="13" eb="14">
      <t>ヒン</t>
    </rPh>
    <rPh sb="15" eb="17">
      <t>シュルイ</t>
    </rPh>
    <rPh sb="18" eb="20">
      <t>キカク</t>
    </rPh>
    <rPh sb="20" eb="21">
      <t>ゴト</t>
    </rPh>
    <phoneticPr fontId="3"/>
  </si>
  <si>
    <t>Lot管理が必要な院内採用品（種類・規格毎）</t>
    <phoneticPr fontId="3"/>
  </si>
  <si>
    <t>投与期間
（月単位）</t>
    <rPh sb="0" eb="2">
      <t>トウヨ</t>
    </rPh>
    <phoneticPr fontId="3"/>
  </si>
  <si>
    <t>投与期間
（週単位）</t>
    <rPh sb="6" eb="7">
      <t>シュウ</t>
    </rPh>
    <rPh sb="7" eb="9">
      <t>タンイ</t>
    </rPh>
    <phoneticPr fontId="3"/>
  </si>
  <si>
    <t>新規ポイント</t>
    <rPh sb="0" eb="2">
      <t>シンキ</t>
    </rPh>
    <phoneticPr fontId="3"/>
  </si>
  <si>
    <t>依頼者が提供する治験薬・対照薬・併用薬等の品数を記載すること
（規格が複数ある場合には、全ての規格数をカウントすること）</t>
    <rPh sb="0" eb="3">
      <t>イライシャ</t>
    </rPh>
    <rPh sb="4" eb="6">
      <t>テイキョウ</t>
    </rPh>
    <rPh sb="8" eb="11">
      <t>チケンヤク</t>
    </rPh>
    <rPh sb="12" eb="14">
      <t>タイショウ</t>
    </rPh>
    <rPh sb="14" eb="15">
      <t>ヤク</t>
    </rPh>
    <rPh sb="16" eb="19">
      <t>ヘイヨウヤク</t>
    </rPh>
    <rPh sb="19" eb="20">
      <t>ナド</t>
    </rPh>
    <rPh sb="21" eb="22">
      <t>ヒン</t>
    </rPh>
    <rPh sb="22" eb="23">
      <t>スウ</t>
    </rPh>
    <rPh sb="24" eb="26">
      <t>キサイ</t>
    </rPh>
    <rPh sb="32" eb="34">
      <t>キカク</t>
    </rPh>
    <rPh sb="35" eb="37">
      <t>フクスウ</t>
    </rPh>
    <rPh sb="39" eb="41">
      <t>バアイ</t>
    </rPh>
    <rPh sb="44" eb="45">
      <t>スベ</t>
    </rPh>
    <rPh sb="47" eb="49">
      <t>キカク</t>
    </rPh>
    <rPh sb="49" eb="50">
      <t>カズ</t>
    </rPh>
    <phoneticPr fontId="12"/>
  </si>
  <si>
    <t>Lot管理を要する院内採用品を使用する場合
(規格が複数ある場合には、全ての規格数をカウントすること）</t>
    <rPh sb="3" eb="5">
      <t>カンリ</t>
    </rPh>
    <rPh sb="6" eb="7">
      <t>ヨウ</t>
    </rPh>
    <rPh sb="9" eb="11">
      <t>インナイ</t>
    </rPh>
    <rPh sb="11" eb="13">
      <t>サイヨウ</t>
    </rPh>
    <rPh sb="13" eb="14">
      <t>ヒン</t>
    </rPh>
    <rPh sb="15" eb="17">
      <t>シヨウ</t>
    </rPh>
    <rPh sb="19" eb="21">
      <t>バアイ</t>
    </rPh>
    <rPh sb="23" eb="25">
      <t>キカク</t>
    </rPh>
    <rPh sb="30" eb="32">
      <t>バアイ</t>
    </rPh>
    <rPh sb="31" eb="32">
      <t>キカク</t>
    </rPh>
    <rPh sb="35" eb="36">
      <t>スベ</t>
    </rPh>
    <rPh sb="38" eb="40">
      <t>キカク</t>
    </rPh>
    <phoneticPr fontId="12"/>
  </si>
  <si>
    <t>IXRS登録の有無
（受領時）</t>
    <rPh sb="4" eb="6">
      <t>トウロク</t>
    </rPh>
    <rPh sb="7" eb="9">
      <t>ウム</t>
    </rPh>
    <rPh sb="11" eb="13">
      <t>ジュリョウ</t>
    </rPh>
    <rPh sb="13" eb="14">
      <t>ジ</t>
    </rPh>
    <phoneticPr fontId="3"/>
  </si>
  <si>
    <t>依頼者提供品の
回収又は一時保管</t>
    <rPh sb="0" eb="3">
      <t>イライシャ</t>
    </rPh>
    <rPh sb="3" eb="5">
      <t>テイキョウ</t>
    </rPh>
    <rPh sb="5" eb="6">
      <t>ヒン</t>
    </rPh>
    <rPh sb="8" eb="10">
      <t>カイシュウ</t>
    </rPh>
    <rPh sb="10" eb="11">
      <t>マタ</t>
    </rPh>
    <rPh sb="12" eb="14">
      <t>イチジ</t>
    </rPh>
    <rPh sb="14" eb="16">
      <t>ホカン</t>
    </rPh>
    <phoneticPr fontId="3"/>
  </si>
  <si>
    <t>内服＋注射</t>
    <rPh sb="0" eb="2">
      <t>ナイフク</t>
    </rPh>
    <rPh sb="3" eb="5">
      <t>チュウシャ</t>
    </rPh>
    <phoneticPr fontId="3"/>
  </si>
  <si>
    <t>空箱＋空容器</t>
    <rPh sb="0" eb="2">
      <t>カラバコ</t>
    </rPh>
    <rPh sb="3" eb="4">
      <t>カラ</t>
    </rPh>
    <rPh sb="4" eb="6">
      <t>ヨウキ</t>
    </rPh>
    <phoneticPr fontId="3"/>
  </si>
  <si>
    <t>空箱又は空容器（空バイアル、空シート、空ボトル(残薬含む)等）を回収する場合</t>
    <rPh sb="0" eb="2">
      <t>カラバコ</t>
    </rPh>
    <rPh sb="2" eb="3">
      <t>マタ</t>
    </rPh>
    <rPh sb="4" eb="5">
      <t>カラ</t>
    </rPh>
    <rPh sb="5" eb="7">
      <t>ヨウキ</t>
    </rPh>
    <rPh sb="8" eb="9">
      <t>カラ</t>
    </rPh>
    <rPh sb="14" eb="15">
      <t>カラ</t>
    </rPh>
    <rPh sb="19" eb="20">
      <t>カラ</t>
    </rPh>
    <rPh sb="24" eb="26">
      <t>ザンヤク</t>
    </rPh>
    <rPh sb="26" eb="27">
      <t>フク</t>
    </rPh>
    <rPh sb="29" eb="30">
      <t>ナド</t>
    </rPh>
    <rPh sb="32" eb="34">
      <t>カイシュウ</t>
    </rPh>
    <rPh sb="36" eb="38">
      <t>バアイ</t>
    </rPh>
    <phoneticPr fontId="12"/>
  </si>
  <si>
    <t>空箱及び空容器（空バイアル、空シート、空ボトル(残薬含む)等）を回収する場合</t>
    <rPh sb="0" eb="2">
      <t>カラバコ</t>
    </rPh>
    <rPh sb="2" eb="3">
      <t>オヨ</t>
    </rPh>
    <rPh sb="4" eb="7">
      <t>クウヨウキ</t>
    </rPh>
    <rPh sb="8" eb="9">
      <t>カラ</t>
    </rPh>
    <rPh sb="14" eb="15">
      <t>カラ</t>
    </rPh>
    <rPh sb="19" eb="20">
      <t>カラ</t>
    </rPh>
    <rPh sb="24" eb="26">
      <t>ザンヤク</t>
    </rPh>
    <rPh sb="26" eb="27">
      <t>フク</t>
    </rPh>
    <rPh sb="29" eb="30">
      <t>ナド</t>
    </rPh>
    <rPh sb="32" eb="34">
      <t>カイシュウ</t>
    </rPh>
    <rPh sb="36" eb="38">
      <t>バアイ</t>
    </rPh>
    <phoneticPr fontId="12"/>
  </si>
  <si>
    <t>空箱＋空容器</t>
    <rPh sb="0" eb="2">
      <t>カラバコ</t>
    </rPh>
    <rPh sb="3" eb="4">
      <t>カラ</t>
    </rPh>
    <rPh sb="4" eb="6">
      <t>ヨウキ</t>
    </rPh>
    <phoneticPr fontId="12"/>
  </si>
  <si>
    <t>治験薬の温度管理記録を要する期間を記載すること
「L 投与期間（月単位）」と一致すること</t>
    <rPh sb="0" eb="3">
      <t>チケンヤク</t>
    </rPh>
    <rPh sb="4" eb="6">
      <t>オンド</t>
    </rPh>
    <rPh sb="6" eb="8">
      <t>カンリ</t>
    </rPh>
    <rPh sb="8" eb="10">
      <t>キロク</t>
    </rPh>
    <rPh sb="11" eb="12">
      <t>ヨウ</t>
    </rPh>
    <rPh sb="14" eb="16">
      <t>キカン</t>
    </rPh>
    <rPh sb="17" eb="19">
      <t>キサイ</t>
    </rPh>
    <rPh sb="27" eb="29">
      <t>トウヨ</t>
    </rPh>
    <rPh sb="29" eb="31">
      <t>キカン</t>
    </rPh>
    <rPh sb="32" eb="35">
      <t>ツキタンイ</t>
    </rPh>
    <rPh sb="38" eb="40">
      <t>イッチ</t>
    </rPh>
    <phoneticPr fontId="12"/>
  </si>
  <si>
    <t xml:space="preserve"> ×剤数　依頼者が提供する治験薬・対照薬・併用薬等の品数を記載すること
　　　　　　（規格が複数ある場合には、全ての規格数をカウントすること）</t>
    <rPh sb="2" eb="3">
      <t>ザイ</t>
    </rPh>
    <phoneticPr fontId="3"/>
  </si>
  <si>
    <t xml:space="preserve"> ×剤数　Lot管理を要する院内採用品を使用する場合
　　　　　　(規格が複数ある場合には、全ての規格数をカウントすること）</t>
    <rPh sb="2" eb="3">
      <t>ザイ</t>
    </rPh>
    <rPh sb="3" eb="4">
      <t>スウ</t>
    </rPh>
    <phoneticPr fontId="3"/>
  </si>
  <si>
    <t xml:space="preserve"> ×剤数　Lot管理を要しない院内採用品を使用する場合
　　　　　　(規格が複数ある場合には、全ての規格数をカウントすること）</t>
    <rPh sb="2" eb="3">
      <t>ザイ</t>
    </rPh>
    <rPh sb="3" eb="4">
      <t>スウ</t>
    </rPh>
    <phoneticPr fontId="3"/>
  </si>
  <si>
    <t>投与群名
（ポイント表を複数作成する場合）</t>
    <rPh sb="0" eb="3">
      <t>トウヨグン</t>
    </rPh>
    <rPh sb="3" eb="4">
      <t>メイ</t>
    </rPh>
    <rPh sb="10" eb="11">
      <t>ヒョウ</t>
    </rPh>
    <rPh sb="12" eb="14">
      <t>フクスウ</t>
    </rPh>
    <rPh sb="14" eb="16">
      <t>サクセイ</t>
    </rPh>
    <rPh sb="18" eb="20">
      <t>バアイ</t>
    </rPh>
    <phoneticPr fontId="3"/>
  </si>
  <si>
    <t>治験課題名
（邦題）</t>
    <rPh sb="0" eb="2">
      <t>チケン</t>
    </rPh>
    <rPh sb="2" eb="4">
      <t>カダイ</t>
    </rPh>
    <rPh sb="4" eb="5">
      <t>メイ</t>
    </rPh>
    <rPh sb="7" eb="9">
      <t>ホウダイ</t>
    </rPh>
    <phoneticPr fontId="3"/>
  </si>
  <si>
    <t>投与群名
（ポイント表を複数作成する場合）</t>
    <rPh sb="0" eb="2">
      <t>トウヨ</t>
    </rPh>
    <rPh sb="2" eb="3">
      <t>グン</t>
    </rPh>
    <rPh sb="3" eb="4">
      <t>メイ</t>
    </rPh>
    <phoneticPr fontId="3"/>
  </si>
  <si>
    <t>投与期間（週単位）</t>
    <rPh sb="2" eb="4">
      <t>キカン</t>
    </rPh>
    <rPh sb="5" eb="6">
      <t>シュウ</t>
    </rPh>
    <rPh sb="6" eb="8">
      <t>タンイ</t>
    </rPh>
    <phoneticPr fontId="3"/>
  </si>
  <si>
    <t>依頼者提供品
（種類・規格毎）</t>
    <rPh sb="0" eb="3">
      <t>イライシャ</t>
    </rPh>
    <rPh sb="3" eb="6">
      <t>テイキョウヒン</t>
    </rPh>
    <rPh sb="8" eb="10">
      <t>シュルイ</t>
    </rPh>
    <rPh sb="13" eb="14">
      <t>ゴト</t>
    </rPh>
    <phoneticPr fontId="3"/>
  </si>
  <si>
    <t>投薬期間（月単位）</t>
    <rPh sb="0" eb="2">
      <t>トウヤク</t>
    </rPh>
    <phoneticPr fontId="3"/>
  </si>
  <si>
    <t>治験薬管理手順による温度管理記録</t>
    <rPh sb="0" eb="2">
      <t>チケン</t>
    </rPh>
    <rPh sb="2" eb="3">
      <t>ヤク</t>
    </rPh>
    <rPh sb="3" eb="5">
      <t>カンリ</t>
    </rPh>
    <rPh sb="5" eb="7">
      <t>テジュン</t>
    </rPh>
    <rPh sb="10" eb="12">
      <t>オンド</t>
    </rPh>
    <rPh sb="12" eb="14">
      <t>カンリ</t>
    </rPh>
    <rPh sb="14" eb="16">
      <t>キロク</t>
    </rPh>
    <phoneticPr fontId="3"/>
  </si>
  <si>
    <t>治験薬管理手順による温度管理記録</t>
    <rPh sb="0" eb="3">
      <t>チケンヤク</t>
    </rPh>
    <rPh sb="3" eb="5">
      <t>カンリ</t>
    </rPh>
    <rPh sb="5" eb="7">
      <t>テジュン</t>
    </rPh>
    <rPh sb="10" eb="12">
      <t>オンド</t>
    </rPh>
    <rPh sb="12" eb="14">
      <t>カンリ</t>
    </rPh>
    <rPh sb="14" eb="16">
      <t>キロク</t>
    </rPh>
    <phoneticPr fontId="3"/>
  </si>
  <si>
    <t>＜用語解説＞</t>
    <rPh sb="1" eb="3">
      <t>ヨウゴ</t>
    </rPh>
    <rPh sb="3" eb="5">
      <t>カイセツ</t>
    </rPh>
    <phoneticPr fontId="12"/>
  </si>
  <si>
    <t>治験使用薬の剤型</t>
    <rPh sb="0" eb="2">
      <t>チケン</t>
    </rPh>
    <rPh sb="2" eb="4">
      <t>シヨウ</t>
    </rPh>
    <rPh sb="4" eb="5">
      <t>ヤク</t>
    </rPh>
    <phoneticPr fontId="3"/>
  </si>
  <si>
    <t>Lot管理を要しない院内採用品を使用する場合
(規格が複数ある場合には、全ての規格数をカウントすること）</t>
    <phoneticPr fontId="3"/>
  </si>
  <si>
    <t>　</t>
  </si>
  <si>
    <t>治験薬（被験薬及び対照薬）の剤型</t>
    <rPh sb="0" eb="3">
      <t>チケンヤク</t>
    </rPh>
    <rPh sb="4" eb="7">
      <t>ヒケンヤク</t>
    </rPh>
    <rPh sb="7" eb="8">
      <t>オヨ</t>
    </rPh>
    <rPh sb="9" eb="11">
      <t>タイショウ</t>
    </rPh>
    <rPh sb="11" eb="12">
      <t>ヤク</t>
    </rPh>
    <phoneticPr fontId="3"/>
  </si>
  <si>
    <t>治験薬（被験薬及び対照薬）が内服薬又は外用薬の場合</t>
    <rPh sb="14" eb="17">
      <t>ナイフクヤク</t>
    </rPh>
    <rPh sb="17" eb="18">
      <t>マタ</t>
    </rPh>
    <rPh sb="19" eb="22">
      <t>ガイヨウヤク</t>
    </rPh>
    <rPh sb="23" eb="25">
      <t>バアイ</t>
    </rPh>
    <phoneticPr fontId="12"/>
  </si>
  <si>
    <t>治験薬（被験薬及び対照薬）が注射薬の場合</t>
    <rPh sb="14" eb="16">
      <t>チュウシャ</t>
    </rPh>
    <rPh sb="16" eb="17">
      <t>ヤク</t>
    </rPh>
    <rPh sb="18" eb="20">
      <t>バアイ</t>
    </rPh>
    <phoneticPr fontId="12"/>
  </si>
  <si>
    <t>治験薬（被験薬及び対照薬）が内服薬と注射薬の場合</t>
    <rPh sb="14" eb="17">
      <t>ナイフクヤク</t>
    </rPh>
    <rPh sb="18" eb="20">
      <t>チュウシャ</t>
    </rPh>
    <rPh sb="20" eb="21">
      <t>ヤク</t>
    </rPh>
    <rPh sb="22" eb="24">
      <t>バアイ</t>
    </rPh>
    <phoneticPr fontId="12"/>
  </si>
  <si>
    <t>受領時におけるIXRSによる登録の有無
投与時に薬剤師によるIXRS登録が必要な場合30ポイント追加</t>
    <rPh sb="0" eb="2">
      <t>ジュリョウ</t>
    </rPh>
    <rPh sb="2" eb="3">
      <t>ジ</t>
    </rPh>
    <rPh sb="14" eb="16">
      <t>トウロク</t>
    </rPh>
    <rPh sb="17" eb="19">
      <t>ウム</t>
    </rPh>
    <rPh sb="20" eb="22">
      <t>トウヨ</t>
    </rPh>
    <rPh sb="24" eb="27">
      <t>ヤクザイシ</t>
    </rPh>
    <phoneticPr fontId="12"/>
  </si>
  <si>
    <r>
      <t xml:space="preserve">４週に１回以下
</t>
    </r>
    <r>
      <rPr>
        <sz val="11"/>
        <color indexed="10"/>
        <rFont val="ＭＳ Ｐゴシック"/>
        <family val="3"/>
        <charset val="128"/>
      </rPr>
      <t>非盲検ｽﾀｯﾌを設置する場合
5ポイント追加</t>
    </r>
    <rPh sb="1" eb="2">
      <t>シュウ</t>
    </rPh>
    <rPh sb="4" eb="5">
      <t>カイ</t>
    </rPh>
    <rPh sb="5" eb="7">
      <t>イカ</t>
    </rPh>
    <rPh sb="16" eb="18">
      <t>セッチ</t>
    </rPh>
    <rPh sb="20" eb="22">
      <t>バアイ</t>
    </rPh>
    <phoneticPr fontId="3"/>
  </si>
  <si>
    <r>
      <t xml:space="preserve">４週に１回超～２回以下
</t>
    </r>
    <r>
      <rPr>
        <sz val="11"/>
        <color indexed="10"/>
        <rFont val="ＭＳ Ｐゴシック"/>
        <family val="3"/>
        <charset val="128"/>
      </rPr>
      <t>非盲検ｽﾀｯﾌを設置する場合
8ポイント追加</t>
    </r>
    <rPh sb="1" eb="2">
      <t>シュウ</t>
    </rPh>
    <rPh sb="4" eb="5">
      <t>カイ</t>
    </rPh>
    <rPh sb="5" eb="6">
      <t>コ</t>
    </rPh>
    <rPh sb="8" eb="9">
      <t>カイ</t>
    </rPh>
    <rPh sb="9" eb="11">
      <t>イカ</t>
    </rPh>
    <rPh sb="20" eb="22">
      <t>セッチ</t>
    </rPh>
    <rPh sb="24" eb="26">
      <t>バアイ</t>
    </rPh>
    <phoneticPr fontId="3"/>
  </si>
  <si>
    <r>
      <t xml:space="preserve">４週に２回超
</t>
    </r>
    <r>
      <rPr>
        <sz val="11"/>
        <color indexed="10"/>
        <rFont val="ＭＳ Ｐゴシック"/>
        <family val="3"/>
        <charset val="128"/>
      </rPr>
      <t>非盲検ｽﾀｯﾌを設置する場合
10ポイント追加</t>
    </r>
    <rPh sb="1" eb="2">
      <t>シュウ</t>
    </rPh>
    <rPh sb="4" eb="5">
      <t>カイ</t>
    </rPh>
    <rPh sb="5" eb="6">
      <t>チョウ</t>
    </rPh>
    <rPh sb="15" eb="17">
      <t>セッチ</t>
    </rPh>
    <rPh sb="19" eb="21">
      <t>バアイ</t>
    </rPh>
    <phoneticPr fontId="3"/>
  </si>
  <si>
    <t>初回投与から1年以内の期間で該当する区分を選択すること
類似試験で実績がある場合には、当該試験の投与期間を考慮して選択しても差し支えない</t>
    <phoneticPr fontId="3"/>
  </si>
  <si>
    <t>初回投与から1年以内の4週間あたりの調剤及び出庫回数に基づき選択すること</t>
    <phoneticPr fontId="3"/>
  </si>
  <si>
    <t>初回投与から12か月（1年）以内の期間で該当する区分を選択すること
「C 投与期間（週単位）」と一致すること</t>
    <rPh sb="0" eb="2">
      <t>ショカイ</t>
    </rPh>
    <rPh sb="2" eb="4">
      <t>トウヨ</t>
    </rPh>
    <rPh sb="9" eb="10">
      <t>ゲツ</t>
    </rPh>
    <rPh sb="12" eb="13">
      <t>ネン</t>
    </rPh>
    <rPh sb="14" eb="16">
      <t>イナイ</t>
    </rPh>
    <rPh sb="17" eb="19">
      <t>キカン</t>
    </rPh>
    <rPh sb="20" eb="22">
      <t>ガイトウ</t>
    </rPh>
    <rPh sb="24" eb="26">
      <t>クブン</t>
    </rPh>
    <rPh sb="27" eb="29">
      <t>センタク</t>
    </rPh>
    <rPh sb="37" eb="39">
      <t>トウヨ</t>
    </rPh>
    <rPh sb="39" eb="41">
      <t>キカン</t>
    </rPh>
    <rPh sb="42" eb="43">
      <t>シュウ</t>
    </rPh>
    <rPh sb="43" eb="45">
      <t>タンイ</t>
    </rPh>
    <rPh sb="48" eb="50">
      <t>イッチ</t>
    </rPh>
    <phoneticPr fontId="3"/>
  </si>
  <si>
    <r>
      <t xml:space="preserve"> ×月数　投与期間を記載</t>
    </r>
    <r>
      <rPr>
        <sz val="11"/>
        <color rgb="FFFF0000"/>
        <rFont val="ＭＳ Ｐゴシック"/>
        <family val="3"/>
        <charset val="128"/>
      </rPr>
      <t>（最大12か月まで）</t>
    </r>
    <rPh sb="10" eb="12">
      <t>キサイ</t>
    </rPh>
    <rPh sb="13" eb="15">
      <t>サイダイ</t>
    </rPh>
    <rPh sb="18" eb="19">
      <t>ゲツ</t>
    </rPh>
    <phoneticPr fontId="3"/>
  </si>
  <si>
    <r>
      <t>×月数　投与期間を記載</t>
    </r>
    <r>
      <rPr>
        <sz val="11"/>
        <color rgb="FFFF0000"/>
        <rFont val="ＭＳ Ｐゴシック"/>
        <family val="3"/>
        <charset val="128"/>
      </rPr>
      <t>（最大12か月まで）</t>
    </r>
    <rPh sb="1" eb="3">
      <t>ツキスウ</t>
    </rPh>
    <phoneticPr fontId="3"/>
  </si>
  <si>
    <r>
      <t>○　投与群が複数ある場合には、原則最も合計ポイント数が高くなる投与群にてポイント数を算出すること
　　（</t>
    </r>
    <r>
      <rPr>
        <b/>
        <sz val="11"/>
        <color rgb="FFFF0000"/>
        <rFont val="ＭＳ Ｐゴシック"/>
        <family val="3"/>
        <charset val="128"/>
      </rPr>
      <t>新規の場合は、各項目について</t>
    </r>
    <r>
      <rPr>
        <sz val="11"/>
        <color rgb="FFFF0000"/>
        <rFont val="ＭＳ Ｐゴシック"/>
        <family val="3"/>
        <charset val="128"/>
      </rPr>
      <t>ポイント数が高くなる投与群にてポイント数を算出すること）
　　ただし、各投与群の間で合計ポイント数に大きな乖離が生じ、当院との協議により合意が得られる場合には、投与群毎に合計ポイント数を算出可能（ポイント表を複数作成）
○　契約期間中にポイント数の変更が生じた場合、変更契約を締結すること。その場合、変更契約の締結日以降に初回投与する被験者から適用する。
○　医療機器又は再生医療等製品の場合には、各機器又は各製品の要素に応じて、類似する区分を選択すること</t>
    </r>
    <rPh sb="52" eb="54">
      <t>シンキ</t>
    </rPh>
    <rPh sb="55" eb="57">
      <t>バアイ</t>
    </rPh>
    <rPh sb="59" eb="62">
      <t>カクコウモク</t>
    </rPh>
    <rPh sb="161" eb="163">
      <t>カノウ</t>
    </rPh>
    <rPh sb="168" eb="169">
      <t>ヒョウ</t>
    </rPh>
    <rPh sb="170" eb="172">
      <t>フクスウ</t>
    </rPh>
    <rPh sb="172" eb="174">
      <t>サクセイ</t>
    </rPh>
    <rPh sb="196" eb="198">
      <t>バアイ</t>
    </rPh>
    <rPh sb="199" eb="201">
      <t>ヘンコウ</t>
    </rPh>
    <rPh sb="201" eb="203">
      <t>ケイヤク</t>
    </rPh>
    <rPh sb="204" eb="206">
      <t>テイケツ</t>
    </rPh>
    <rPh sb="245" eb="247">
      <t>イリョウ</t>
    </rPh>
    <rPh sb="247" eb="249">
      <t>キキ</t>
    </rPh>
    <rPh sb="249" eb="250">
      <t>マタ</t>
    </rPh>
    <rPh sb="251" eb="258">
      <t>サイセイイリョウナドセイヒン</t>
    </rPh>
    <rPh sb="259" eb="261">
      <t>バアイ</t>
    </rPh>
    <rPh sb="264" eb="265">
      <t>カク</t>
    </rPh>
    <rPh sb="265" eb="267">
      <t>キキ</t>
    </rPh>
    <rPh sb="267" eb="268">
      <t>マタ</t>
    </rPh>
    <rPh sb="269" eb="270">
      <t>カク</t>
    </rPh>
    <rPh sb="270" eb="272">
      <t>セイヒン</t>
    </rPh>
    <rPh sb="273" eb="275">
      <t>ヨウソ</t>
    </rPh>
    <rPh sb="276" eb="277">
      <t>オウ</t>
    </rPh>
    <rPh sb="280" eb="282">
      <t>ルイジ</t>
    </rPh>
    <rPh sb="284" eb="286">
      <t>クブン</t>
    </rPh>
    <rPh sb="287" eb="289">
      <t>センタク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</si>
</sst>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0"/>
      <color indexed="8"/>
      <name val="ＭＳ Ｐゴシック"/>
      <family val="3"/>
      <charset val="128"/>
    </font>
    <font>
      <sz val="16"/>
      <name val="ＭＳ Ｐゴシック"/>
      <family val="3"/>
      <charset val="128"/>
    </font>
    <font>
      <sz val="8"/>
      <name val="ＭＳ Ｐゴシック"/>
      <family val="3"/>
      <charset val="128"/>
    </font>
    <font>
      <sz val="9"/>
      <color indexed="8"/>
      <name val="ＭＳ Ｐゴシック"/>
      <family val="3"/>
      <charset val="128"/>
    </font>
    <font>
      <sz val="10.5"/>
      <name val="ＭＳ ゴシック"/>
      <family val="3"/>
      <charset val="128"/>
    </font>
    <font>
      <sz val="11"/>
      <color indexed="10"/>
      <name val="ＭＳ Ｐゴシック"/>
      <family val="3"/>
      <charset val="128"/>
    </font>
    <font>
      <strike/>
      <sz val="9"/>
      <color indexed="10"/>
      <name val="ＭＳ Ｐゴシック"/>
      <family val="3"/>
      <charset val="128"/>
    </font>
    <font>
      <sz val="6"/>
      <name val="ＭＳ Ｐゴシック"/>
      <family val="3"/>
      <charset val="128"/>
    </font>
    <font>
      <sz val="12"/>
      <name val="ＭＳ Ｐゴシック"/>
      <family val="3"/>
      <charset val="128"/>
    </font>
    <font>
      <b/>
      <sz val="11"/>
      <color rgb="FFFF0000"/>
      <name val="ＭＳ Ｐゴシック"/>
      <family val="3"/>
      <charset val="128"/>
    </font>
    <font>
      <sz val="11"/>
      <color rgb="FFFF0000"/>
      <name val="ＭＳ Ｐゴシック"/>
      <family val="3"/>
      <charset val="128"/>
    </font>
    <font>
      <b/>
      <sz val="18"/>
      <name val="ＭＳ ゴシック"/>
      <family val="3"/>
      <charset val="128"/>
    </font>
    <font>
      <sz val="11"/>
      <color theme="1"/>
      <name val="ＭＳ Ｐゴシック"/>
      <family val="3"/>
      <charset val="128"/>
    </font>
    <font>
      <b/>
      <sz val="11"/>
      <name val="ＭＳ Ｐゴシック"/>
      <family val="3"/>
      <charset val="128"/>
    </font>
    <font>
      <b/>
      <sz val="18"/>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8BF40C"/>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style="thin">
        <color indexed="64"/>
      </right>
      <top style="dotted">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bottom style="thin">
        <color indexed="64"/>
      </bottom>
      <diagonal/>
    </border>
  </borders>
  <cellStyleXfs count="4">
    <xf numFmtId="0" fontId="0" fillId="0" borderId="0"/>
    <xf numFmtId="38" fontId="2" fillId="0" borderId="0" applyFont="0" applyFill="0" applyBorder="0" applyAlignment="0" applyProtection="0"/>
    <xf numFmtId="0" fontId="2" fillId="0" borderId="0"/>
    <xf numFmtId="0" fontId="2" fillId="0" borderId="0"/>
  </cellStyleXfs>
  <cellXfs count="163">
    <xf numFmtId="0" fontId="0" fillId="0" borderId="0" xfId="0"/>
    <xf numFmtId="0" fontId="6" fillId="0" borderId="0" xfId="0" applyFont="1" applyAlignment="1">
      <alignment horizontal="center" vertical="center" wrapText="1"/>
    </xf>
    <xf numFmtId="0" fontId="6"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center" vertical="center"/>
    </xf>
    <xf numFmtId="0" fontId="9" fillId="0" borderId="4" xfId="2" applyFont="1" applyBorder="1" applyAlignment="1">
      <alignment vertical="center"/>
    </xf>
    <xf numFmtId="0" fontId="0" fillId="0" borderId="0" xfId="0" applyAlignment="1">
      <alignment horizontal="center" vertical="center" shrinkToFit="1"/>
    </xf>
    <xf numFmtId="0" fontId="6" fillId="0" borderId="0" xfId="0" applyFont="1" applyAlignment="1">
      <alignment vertical="center" wrapText="1"/>
    </xf>
    <xf numFmtId="0" fontId="0" fillId="0" borderId="0" xfId="0"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8" fillId="0" borderId="0" xfId="0" applyFont="1" applyAlignment="1">
      <alignment vertical="center" wrapText="1"/>
    </xf>
    <xf numFmtId="0" fontId="5" fillId="0" borderId="0" xfId="0" applyFont="1" applyAlignment="1">
      <alignment vertical="center" wrapText="1"/>
    </xf>
    <xf numFmtId="0" fontId="0" fillId="0" borderId="0" xfId="0" applyAlignment="1">
      <alignment horizontal="left" vertical="center"/>
    </xf>
    <xf numFmtId="0" fontId="0" fillId="0" borderId="0" xfId="0" applyAlignment="1">
      <alignment vertical="center" wrapText="1"/>
    </xf>
    <xf numFmtId="0" fontId="13"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vertical="center"/>
    </xf>
    <xf numFmtId="0" fontId="0" fillId="7" borderId="0" xfId="0" applyFill="1" applyAlignment="1">
      <alignment vertical="center"/>
    </xf>
    <xf numFmtId="0" fontId="2" fillId="7" borderId="1" xfId="0" applyFont="1" applyFill="1" applyBorder="1" applyAlignment="1">
      <alignment horizontal="center" vertical="center"/>
    </xf>
    <xf numFmtId="0" fontId="0" fillId="7" borderId="0" xfId="0" applyFill="1"/>
    <xf numFmtId="0" fontId="4" fillId="7" borderId="0" xfId="0" applyFont="1" applyFill="1" applyAlignment="1">
      <alignment horizontal="center" vertical="center" wrapText="1"/>
    </xf>
    <xf numFmtId="0" fontId="4" fillId="7" borderId="0" xfId="0" applyFont="1" applyFill="1" applyAlignment="1">
      <alignment vertical="center" wrapText="1"/>
    </xf>
    <xf numFmtId="0" fontId="2" fillId="7" borderId="1" xfId="3" applyFill="1" applyBorder="1" applyAlignment="1">
      <alignment horizontal="center" vertical="center"/>
    </xf>
    <xf numFmtId="0" fontId="2" fillId="7" borderId="3" xfId="3" applyFill="1" applyBorder="1" applyAlignment="1">
      <alignment horizontal="center" vertical="center"/>
    </xf>
    <xf numFmtId="0" fontId="0" fillId="7" borderId="1" xfId="0" applyFill="1" applyBorder="1" applyAlignment="1">
      <alignment horizontal="center" vertical="center"/>
    </xf>
    <xf numFmtId="0" fontId="0" fillId="0" borderId="0" xfId="0" applyAlignment="1">
      <alignment horizontal="center" vertical="center" wrapText="1"/>
    </xf>
    <xf numFmtId="0" fontId="0" fillId="4" borderId="3" xfId="0" applyFill="1" applyBorder="1" applyAlignment="1">
      <alignment horizontal="center" vertical="center" wrapText="1"/>
    </xf>
    <xf numFmtId="0" fontId="4" fillId="4" borderId="1" xfId="0" applyFont="1" applyFill="1" applyBorder="1" applyAlignment="1">
      <alignment horizontal="center" vertical="center" wrapText="1"/>
    </xf>
    <xf numFmtId="0" fontId="1" fillId="7" borderId="3" xfId="0" applyFont="1" applyFill="1" applyBorder="1" applyAlignment="1">
      <alignment horizontal="center" vertical="center"/>
    </xf>
    <xf numFmtId="0" fontId="4" fillId="3" borderId="3" xfId="0" applyFont="1" applyFill="1" applyBorder="1" applyAlignment="1">
      <alignment horizontal="center" vertical="center" wrapText="1"/>
    </xf>
    <xf numFmtId="0" fontId="2" fillId="7" borderId="3" xfId="0" applyFont="1" applyFill="1" applyBorder="1" applyAlignment="1">
      <alignment horizontal="center" vertical="center"/>
    </xf>
    <xf numFmtId="0" fontId="0" fillId="7" borderId="3" xfId="0" applyFill="1" applyBorder="1" applyAlignment="1">
      <alignment horizontal="center" vertical="center"/>
    </xf>
    <xf numFmtId="0" fontId="4" fillId="5" borderId="19" xfId="0" applyFont="1" applyFill="1" applyBorder="1" applyAlignment="1">
      <alignment vertical="center" wrapText="1"/>
    </xf>
    <xf numFmtId="0" fontId="4" fillId="5" borderId="20" xfId="0" applyFont="1" applyFill="1" applyBorder="1" applyAlignment="1">
      <alignment vertical="center" wrapText="1"/>
    </xf>
    <xf numFmtId="49" fontId="1" fillId="0" borderId="1" xfId="0" applyNumberFormat="1" applyFont="1" applyBorder="1" applyAlignment="1">
      <alignment horizontal="center" vertical="center"/>
    </xf>
    <xf numFmtId="0" fontId="18" fillId="6" borderId="5" xfId="0" applyFont="1" applyFill="1" applyBorder="1" applyAlignment="1">
      <alignment vertical="center"/>
    </xf>
    <xf numFmtId="0" fontId="1" fillId="7" borderId="3" xfId="3" applyFont="1" applyFill="1" applyBorder="1" applyAlignment="1">
      <alignment horizontal="left" vertical="center" wrapText="1"/>
    </xf>
    <xf numFmtId="0" fontId="1" fillId="0" borderId="3" xfId="3" applyFont="1" applyBorder="1" applyAlignment="1">
      <alignment horizontal="left" vertical="center" wrapText="1"/>
    </xf>
    <xf numFmtId="0" fontId="1" fillId="0" borderId="3" xfId="3" applyFont="1" applyBorder="1" applyAlignment="1">
      <alignment vertical="center" wrapText="1"/>
    </xf>
    <xf numFmtId="0" fontId="1" fillId="0" borderId="22" xfId="3" applyFont="1" applyBorder="1" applyAlignment="1">
      <alignment horizontal="left" vertical="center" wrapText="1"/>
    </xf>
    <xf numFmtId="0" fontId="1" fillId="0" borderId="22" xfId="3" applyFont="1" applyBorder="1" applyAlignment="1">
      <alignment vertical="center" wrapText="1"/>
    </xf>
    <xf numFmtId="0" fontId="1" fillId="0" borderId="21" xfId="3" applyFont="1" applyBorder="1" applyAlignment="1">
      <alignment horizontal="left" vertical="center" wrapText="1"/>
    </xf>
    <xf numFmtId="0" fontId="1" fillId="0" borderId="21" xfId="0" applyFont="1" applyBorder="1" applyAlignment="1">
      <alignment vertical="center" wrapText="1"/>
    </xf>
    <xf numFmtId="0" fontId="1" fillId="4" borderId="3" xfId="3" applyFont="1" applyFill="1" applyBorder="1" applyAlignment="1">
      <alignment vertical="center" wrapText="1"/>
    </xf>
    <xf numFmtId="0" fontId="1" fillId="0" borderId="21" xfId="3" applyFont="1" applyBorder="1" applyAlignment="1">
      <alignment vertical="center" wrapText="1"/>
    </xf>
    <xf numFmtId="0" fontId="1" fillId="4" borderId="21" xfId="3" applyFont="1" applyFill="1" applyBorder="1" applyAlignment="1">
      <alignment horizontal="left" vertical="center" wrapText="1"/>
    </xf>
    <xf numFmtId="0" fontId="1" fillId="4" borderId="23" xfId="3" applyFont="1" applyFill="1" applyBorder="1" applyAlignment="1">
      <alignment horizontal="left" vertical="center" wrapText="1"/>
    </xf>
    <xf numFmtId="0" fontId="1" fillId="7" borderId="1" xfId="3" applyFont="1" applyFill="1" applyBorder="1" applyAlignment="1">
      <alignment horizontal="left" vertical="center" wrapText="1"/>
    </xf>
    <xf numFmtId="0" fontId="1" fillId="7" borderId="1" xfId="0" applyFont="1" applyFill="1" applyBorder="1" applyAlignment="1">
      <alignment horizontal="left" vertical="center" wrapText="1"/>
    </xf>
    <xf numFmtId="0" fontId="1" fillId="0" borderId="25" xfId="3" applyFont="1" applyBorder="1" applyAlignment="1">
      <alignment vertical="center" wrapText="1"/>
    </xf>
    <xf numFmtId="0" fontId="4" fillId="4" borderId="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17" fillId="7" borderId="1"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4" fillId="7" borderId="1" xfId="0" applyFont="1" applyFill="1" applyBorder="1" applyAlignment="1">
      <alignment horizontal="left" vertical="center" wrapText="1"/>
    </xf>
    <xf numFmtId="0" fontId="17" fillId="0" borderId="1" xfId="0" applyFont="1" applyBorder="1" applyAlignment="1">
      <alignment horizontal="center" vertical="center" wrapText="1"/>
    </xf>
    <xf numFmtId="0" fontId="4" fillId="4" borderId="9" xfId="0" applyFont="1"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vertical="center"/>
    </xf>
    <xf numFmtId="0" fontId="0" fillId="4" borderId="6" xfId="0" applyFill="1" applyBorder="1" applyAlignment="1">
      <alignment vertical="center"/>
    </xf>
    <xf numFmtId="0" fontId="0" fillId="7" borderId="1" xfId="0" applyFill="1" applyBorder="1" applyAlignment="1">
      <alignment horizontal="center" vertical="center" wrapText="1"/>
    </xf>
    <xf numFmtId="0" fontId="1" fillId="7" borderId="1" xfId="0" applyFont="1" applyFill="1" applyBorder="1" applyAlignment="1">
      <alignment horizontal="center" vertical="center" wrapText="1"/>
    </xf>
    <xf numFmtId="0" fontId="0" fillId="0" borderId="0" xfId="0" applyAlignment="1">
      <alignment horizontal="center" vertical="center" wrapText="1"/>
    </xf>
    <xf numFmtId="0" fontId="7" fillId="7" borderId="1" xfId="0" applyFont="1" applyFill="1" applyBorder="1" applyAlignment="1">
      <alignment horizontal="center" vertical="center" wrapText="1"/>
    </xf>
    <xf numFmtId="49" fontId="1" fillId="0" borderId="6"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1" fillId="0" borderId="2"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30" xfId="0" applyFont="1" applyBorder="1" applyAlignment="1">
      <alignment horizontal="center" vertical="center" wrapText="1"/>
    </xf>
    <xf numFmtId="0" fontId="0" fillId="7" borderId="6" xfId="0"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0" fillId="7" borderId="8" xfId="0" applyFill="1" applyBorder="1" applyAlignment="1">
      <alignment horizontal="center" vertical="center"/>
    </xf>
    <xf numFmtId="0" fontId="1" fillId="7" borderId="15" xfId="0" applyFont="1" applyFill="1" applyBorder="1" applyAlignment="1">
      <alignment horizontal="center" vertical="center"/>
    </xf>
    <xf numFmtId="0" fontId="1" fillId="7" borderId="18" xfId="0" applyFont="1" applyFill="1" applyBorder="1" applyAlignment="1">
      <alignment horizontal="center" vertical="center"/>
    </xf>
    <xf numFmtId="0" fontId="0" fillId="0" borderId="0" xfId="0" applyAlignment="1">
      <alignment horizontal="center" vertical="center" textRotation="255"/>
    </xf>
    <xf numFmtId="0" fontId="1" fillId="0" borderId="0" xfId="0" applyFont="1" applyAlignment="1">
      <alignment horizontal="center" vertical="center" textRotation="255"/>
    </xf>
    <xf numFmtId="0" fontId="1" fillId="7" borderId="1" xfId="0" applyFont="1" applyFill="1" applyBorder="1" applyAlignment="1">
      <alignment horizontal="center" vertical="center"/>
    </xf>
    <xf numFmtId="0" fontId="0" fillId="7" borderId="19" xfId="0" applyFill="1" applyBorder="1" applyAlignment="1">
      <alignment horizontal="center" vertical="center" shrinkToFit="1"/>
    </xf>
    <xf numFmtId="0" fontId="1" fillId="7" borderId="20" xfId="0" applyFont="1" applyFill="1" applyBorder="1" applyAlignment="1">
      <alignment horizontal="center" vertical="center" shrinkToFit="1"/>
    </xf>
    <xf numFmtId="0" fontId="1" fillId="7" borderId="3"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0" fontId="18" fillId="7" borderId="6" xfId="0" applyFont="1" applyFill="1" applyBorder="1" applyAlignment="1">
      <alignment horizontal="center" vertical="center"/>
    </xf>
    <xf numFmtId="0" fontId="18" fillId="7" borderId="7"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6" xfId="0" applyFont="1" applyFill="1" applyBorder="1" applyAlignment="1">
      <alignment horizontal="center" vertical="center" shrinkToFit="1"/>
    </xf>
    <xf numFmtId="0" fontId="18" fillId="7" borderId="7" xfId="0" applyFont="1" applyFill="1" applyBorder="1" applyAlignment="1">
      <alignment horizontal="center" vertical="center" shrinkToFit="1"/>
    </xf>
    <xf numFmtId="0" fontId="4" fillId="4" borderId="7"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0" fillId="7" borderId="1" xfId="0" applyFill="1" applyBorder="1" applyAlignment="1">
      <alignment horizontal="left" vertical="center" wrapText="1"/>
    </xf>
    <xf numFmtId="0" fontId="0" fillId="0" borderId="1" xfId="0" applyBorder="1" applyAlignment="1">
      <alignment vertical="center" wrapText="1"/>
    </xf>
    <xf numFmtId="0" fontId="0" fillId="0" borderId="6" xfId="0" applyBorder="1" applyAlignment="1">
      <alignment vertical="center" wrapText="1"/>
    </xf>
    <xf numFmtId="0" fontId="4" fillId="7" borderId="3" xfId="0" applyFont="1" applyFill="1" applyBorder="1" applyAlignment="1">
      <alignment horizontal="left" vertical="center" wrapText="1"/>
    </xf>
    <xf numFmtId="0" fontId="0" fillId="7" borderId="1" xfId="0" applyFill="1" applyBorder="1" applyAlignment="1">
      <alignment horizontal="left" vertical="center"/>
    </xf>
    <xf numFmtId="0" fontId="16" fillId="0" borderId="0" xfId="0" applyFont="1" applyAlignment="1">
      <alignment horizontal="center" vertical="center" wrapText="1"/>
    </xf>
    <xf numFmtId="0" fontId="15" fillId="0" borderId="0" xfId="0" applyFont="1" applyAlignment="1">
      <alignment horizontal="left" vertical="center" wrapText="1"/>
    </xf>
    <xf numFmtId="0" fontId="0" fillId="7" borderId="6" xfId="0" applyFill="1" applyBorder="1" applyAlignment="1">
      <alignment horizontal="center" vertical="center"/>
    </xf>
    <xf numFmtId="0" fontId="1" fillId="7" borderId="7" xfId="0" applyFont="1" applyFill="1" applyBorder="1" applyAlignment="1">
      <alignment horizontal="center" vertical="center"/>
    </xf>
    <xf numFmtId="0" fontId="1" fillId="7" borderId="24" xfId="0" applyFont="1" applyFill="1" applyBorder="1" applyAlignment="1">
      <alignment horizontal="center"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1" fillId="7" borderId="26" xfId="0" applyFont="1" applyFill="1" applyBorder="1" applyAlignment="1">
      <alignment horizontal="left" vertical="center" wrapText="1"/>
    </xf>
    <xf numFmtId="0" fontId="1" fillId="7" borderId="11" xfId="0" applyFont="1" applyFill="1" applyBorder="1" applyAlignment="1">
      <alignment horizontal="left" vertical="center" wrapText="1"/>
    </xf>
    <xf numFmtId="0" fontId="1" fillId="7" borderId="12" xfId="0" applyFont="1" applyFill="1" applyBorder="1" applyAlignment="1">
      <alignment horizontal="left" vertical="center" wrapText="1"/>
    </xf>
    <xf numFmtId="0" fontId="1" fillId="7" borderId="27" xfId="0" applyFont="1" applyFill="1" applyBorder="1" applyAlignment="1">
      <alignment horizontal="left" vertical="center" wrapText="1"/>
    </xf>
    <xf numFmtId="0" fontId="1" fillId="7" borderId="28" xfId="0" applyFont="1" applyFill="1" applyBorder="1" applyAlignment="1">
      <alignment horizontal="left" vertical="center" wrapText="1"/>
    </xf>
    <xf numFmtId="0" fontId="1" fillId="7" borderId="29" xfId="0" applyFont="1" applyFill="1" applyBorder="1" applyAlignment="1">
      <alignment horizontal="left" vertical="center" wrapText="1"/>
    </xf>
    <xf numFmtId="0" fontId="7" fillId="7" borderId="1" xfId="0" applyFont="1" applyFill="1" applyBorder="1" applyAlignment="1">
      <alignment horizontal="center" vertical="center" textRotation="255"/>
    </xf>
    <xf numFmtId="0" fontId="7" fillId="7" borderId="3" xfId="0" applyFont="1" applyFill="1" applyBorder="1" applyAlignment="1">
      <alignment horizontal="center" vertical="center" textRotation="255"/>
    </xf>
    <xf numFmtId="0" fontId="4" fillId="7" borderId="6" xfId="0" applyFont="1" applyFill="1" applyBorder="1" applyAlignment="1">
      <alignment horizontal="left" vertical="center" wrapText="1"/>
    </xf>
    <xf numFmtId="0" fontId="4" fillId="7" borderId="7" xfId="0" applyFont="1" applyFill="1" applyBorder="1" applyAlignment="1">
      <alignment horizontal="left" vertical="center" wrapText="1"/>
    </xf>
    <xf numFmtId="0" fontId="4" fillId="7" borderId="2" xfId="0" applyFont="1" applyFill="1" applyBorder="1" applyAlignment="1">
      <alignment horizontal="left" vertical="center" wrapText="1"/>
    </xf>
    <xf numFmtId="0" fontId="19" fillId="0" borderId="0" xfId="0" applyFont="1" applyAlignment="1">
      <alignment horizontal="center" vertical="center" wrapText="1"/>
    </xf>
    <xf numFmtId="49" fontId="1" fillId="0" borderId="3" xfId="0" applyNumberFormat="1" applyFont="1" applyBorder="1" applyAlignment="1">
      <alignment horizontal="center" vertical="center"/>
    </xf>
    <xf numFmtId="49" fontId="1" fillId="0" borderId="14" xfId="0" applyNumberFormat="1" applyFont="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center" vertical="center" wrapText="1"/>
    </xf>
    <xf numFmtId="0" fontId="1" fillId="7" borderId="15"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 fillId="7" borderId="17"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1" fillId="4" borderId="6" xfId="3" applyFont="1" applyFill="1" applyBorder="1" applyAlignment="1">
      <alignment horizontal="left" vertical="center" wrapText="1"/>
    </xf>
    <xf numFmtId="0" fontId="1" fillId="4" borderId="2" xfId="3" applyFont="1" applyFill="1" applyBorder="1" applyAlignment="1">
      <alignment horizontal="left" vertical="center" wrapText="1"/>
    </xf>
    <xf numFmtId="0" fontId="2" fillId="7" borderId="3" xfId="3" applyFill="1" applyBorder="1" applyAlignment="1">
      <alignment horizontal="center" vertical="center"/>
    </xf>
    <xf numFmtId="0" fontId="2" fillId="7" borderId="14" xfId="3" applyFill="1" applyBorder="1" applyAlignment="1">
      <alignment horizontal="center" vertical="center"/>
    </xf>
    <xf numFmtId="0" fontId="1" fillId="7" borderId="3" xfId="3" applyFont="1" applyFill="1" applyBorder="1" applyAlignment="1">
      <alignment horizontal="left" vertical="center" wrapText="1"/>
    </xf>
    <xf numFmtId="0" fontId="1" fillId="7" borderId="14" xfId="3" applyFont="1" applyFill="1" applyBorder="1" applyAlignment="1">
      <alignment horizontal="left" vertical="center" wrapText="1"/>
    </xf>
    <xf numFmtId="0" fontId="1" fillId="0" borderId="6" xfId="3" applyFont="1" applyBorder="1" applyAlignment="1">
      <alignment horizontal="left" vertical="center" wrapText="1"/>
    </xf>
    <xf numFmtId="0" fontId="1" fillId="0" borderId="2" xfId="3" applyFont="1" applyBorder="1" applyAlignment="1">
      <alignment horizontal="left" vertical="center" wrapText="1"/>
    </xf>
    <xf numFmtId="0" fontId="1" fillId="0" borderId="6" xfId="3" applyFont="1" applyBorder="1" applyAlignment="1">
      <alignment vertical="center" wrapText="1"/>
    </xf>
    <xf numFmtId="0" fontId="1" fillId="0" borderId="2" xfId="3" applyFont="1" applyBorder="1" applyAlignment="1">
      <alignmen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5" fillId="0" borderId="8" xfId="3" applyFont="1" applyBorder="1" applyAlignment="1">
      <alignment horizontal="left" vertical="center" wrapText="1"/>
    </xf>
    <xf numFmtId="0" fontId="0" fillId="0" borderId="18" xfId="3" applyFont="1" applyBorder="1" applyAlignment="1">
      <alignment horizontal="left" vertical="center" wrapText="1"/>
    </xf>
    <xf numFmtId="0" fontId="0" fillId="0" borderId="16" xfId="3" applyFont="1" applyBorder="1" applyAlignment="1">
      <alignment horizontal="left" vertical="center" wrapText="1"/>
    </xf>
    <xf numFmtId="0" fontId="0" fillId="0" borderId="30" xfId="3" applyFont="1" applyBorder="1" applyAlignment="1">
      <alignment horizontal="left" vertical="center" wrapText="1"/>
    </xf>
    <xf numFmtId="0" fontId="19" fillId="0" borderId="17" xfId="0" applyFont="1" applyBorder="1" applyAlignment="1">
      <alignment horizontal="center" vertical="center"/>
    </xf>
    <xf numFmtId="0" fontId="1" fillId="7" borderId="13" xfId="3" applyFont="1" applyFill="1" applyBorder="1" applyAlignment="1">
      <alignment horizontal="left" vertical="center"/>
    </xf>
    <xf numFmtId="0" fontId="2" fillId="7" borderId="13" xfId="3" applyFill="1" applyBorder="1" applyAlignment="1">
      <alignment horizontal="center" vertical="center"/>
    </xf>
    <xf numFmtId="0" fontId="1" fillId="7" borderId="13" xfId="3" applyFont="1" applyFill="1" applyBorder="1" applyAlignment="1">
      <alignment horizontal="left" vertical="center" wrapText="1"/>
    </xf>
    <xf numFmtId="0" fontId="15" fillId="4" borderId="8" xfId="3" applyFont="1" applyFill="1" applyBorder="1" applyAlignment="1">
      <alignment horizontal="left" vertical="center" wrapText="1"/>
    </xf>
    <xf numFmtId="0" fontId="0" fillId="4" borderId="18" xfId="3" applyFont="1" applyFill="1" applyBorder="1" applyAlignment="1">
      <alignment horizontal="left" vertical="center" wrapText="1"/>
    </xf>
    <xf numFmtId="0" fontId="0" fillId="4" borderId="16" xfId="3" applyFont="1" applyFill="1" applyBorder="1" applyAlignment="1">
      <alignment horizontal="left" vertical="center" wrapText="1"/>
    </xf>
    <xf numFmtId="0" fontId="0" fillId="4" borderId="30" xfId="3" applyFont="1" applyFill="1" applyBorder="1" applyAlignment="1">
      <alignment horizontal="left" vertical="center" wrapText="1"/>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2"/>
  <sheetViews>
    <sheetView tabSelected="1" view="pageBreakPreview" zoomScale="70" zoomScaleNormal="70" zoomScaleSheetLayoutView="70" workbookViewId="0">
      <selection activeCell="H7" sqref="H7:AA8"/>
    </sheetView>
  </sheetViews>
  <sheetFormatPr defaultColWidth="3.625" defaultRowHeight="20.100000000000001" customHeight="1" x14ac:dyDescent="0.15"/>
  <cols>
    <col min="1" max="1" width="6.25" style="5" bestFit="1" customWidth="1"/>
    <col min="2" max="8" width="3.625" style="5"/>
    <col min="9" max="19" width="4.75" style="5" customWidth="1"/>
    <col min="20" max="20" width="5.375" style="5" customWidth="1"/>
    <col min="21" max="24" width="4.75" style="5" customWidth="1"/>
    <col min="25" max="25" width="3.875" style="5" customWidth="1"/>
    <col min="26" max="26" width="6.625" style="5" customWidth="1"/>
    <col min="27" max="27" width="6.125" style="5" customWidth="1"/>
    <col min="28" max="28" width="3.625" style="5" customWidth="1"/>
    <col min="29" max="16384" width="3.625" style="5"/>
  </cols>
  <sheetData>
    <row r="1" spans="1:30" s="2" customFormat="1" ht="22.5" customHeight="1" x14ac:dyDescent="0.15">
      <c r="A1" s="110" t="s">
        <v>73</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row>
    <row r="2" spans="1:30" s="2" customFormat="1" ht="58.9" customHeight="1" x14ac:dyDescent="0.15">
      <c r="A2" s="111" t="s">
        <v>152</v>
      </c>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row>
    <row r="3" spans="1:30" s="4" customFormat="1" ht="58.9" customHeight="1" x14ac:dyDescent="0.15">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row>
    <row r="4" spans="1:30" s="4" customFormat="1" ht="20.25" customHeight="1" x14ac:dyDescent="0.15">
      <c r="A4" s="70" t="s">
        <v>68</v>
      </c>
      <c r="B4" s="70"/>
      <c r="C4" s="70"/>
      <c r="D4" s="8"/>
      <c r="E4" s="11" t="s">
        <v>69</v>
      </c>
      <c r="F4" s="32"/>
      <c r="I4" s="7"/>
      <c r="J4" s="11" t="s">
        <v>70</v>
      </c>
      <c r="K4" s="32"/>
      <c r="R4" s="32"/>
      <c r="S4" s="32"/>
      <c r="T4" s="32"/>
      <c r="U4" s="32"/>
      <c r="V4" s="32"/>
      <c r="W4" s="32"/>
      <c r="X4" s="32"/>
      <c r="Y4" s="32"/>
      <c r="Z4" s="32"/>
    </row>
    <row r="5" spans="1:30" s="4" customFormat="1" ht="13.5" x14ac:dyDescent="0.15">
      <c r="A5" s="3"/>
      <c r="B5" s="3"/>
      <c r="C5" s="22"/>
      <c r="D5" s="23"/>
      <c r="E5" s="23"/>
      <c r="F5" s="23"/>
      <c r="G5" s="23"/>
      <c r="H5" s="23"/>
      <c r="I5" s="23"/>
      <c r="J5" s="23"/>
      <c r="K5" s="23"/>
      <c r="L5" s="23"/>
      <c r="M5" s="23"/>
      <c r="N5" s="23"/>
      <c r="O5" s="23"/>
      <c r="P5" s="23"/>
      <c r="Q5" s="23"/>
      <c r="R5" s="23"/>
      <c r="S5" s="23"/>
      <c r="T5" s="23"/>
      <c r="U5" s="23"/>
      <c r="V5" s="23"/>
      <c r="W5" s="23"/>
      <c r="X5" s="23"/>
      <c r="Y5" s="23"/>
    </row>
    <row r="6" spans="1:30" s="4" customFormat="1" ht="19.5" customHeight="1" x14ac:dyDescent="0.15">
      <c r="A6" s="68" t="s">
        <v>32</v>
      </c>
      <c r="B6" s="69"/>
      <c r="C6" s="69"/>
      <c r="D6" s="69"/>
      <c r="E6" s="69"/>
      <c r="F6" s="69"/>
      <c r="G6" s="69"/>
      <c r="H6" s="72"/>
      <c r="I6" s="73"/>
      <c r="J6" s="73"/>
      <c r="K6" s="73"/>
      <c r="L6" s="73"/>
      <c r="M6" s="73"/>
      <c r="N6" s="73"/>
      <c r="O6" s="73"/>
      <c r="P6" s="73"/>
      <c r="Q6" s="73"/>
      <c r="R6" s="73"/>
      <c r="S6" s="73"/>
      <c r="T6" s="73"/>
      <c r="U6" s="73"/>
      <c r="V6" s="73"/>
      <c r="W6" s="73"/>
      <c r="X6" s="73"/>
      <c r="Y6" s="73"/>
      <c r="Z6" s="73"/>
      <c r="AA6" s="74"/>
    </row>
    <row r="7" spans="1:30" s="4" customFormat="1" ht="19.5" customHeight="1" x14ac:dyDescent="0.15">
      <c r="A7" s="68" t="s">
        <v>74</v>
      </c>
      <c r="B7" s="69"/>
      <c r="C7" s="69"/>
      <c r="D7" s="69"/>
      <c r="E7" s="69"/>
      <c r="F7" s="69"/>
      <c r="G7" s="69"/>
      <c r="H7" s="75"/>
      <c r="I7" s="76"/>
      <c r="J7" s="76"/>
      <c r="K7" s="76"/>
      <c r="L7" s="76"/>
      <c r="M7" s="76"/>
      <c r="N7" s="76"/>
      <c r="O7" s="76"/>
      <c r="P7" s="76"/>
      <c r="Q7" s="76"/>
      <c r="R7" s="76"/>
      <c r="S7" s="76"/>
      <c r="T7" s="76"/>
      <c r="U7" s="76"/>
      <c r="V7" s="76"/>
      <c r="W7" s="76"/>
      <c r="X7" s="76"/>
      <c r="Y7" s="76"/>
      <c r="Z7" s="76"/>
      <c r="AA7" s="77"/>
    </row>
    <row r="8" spans="1:30" s="4" customFormat="1" ht="20.100000000000001" customHeight="1" x14ac:dyDescent="0.15">
      <c r="A8" s="69"/>
      <c r="B8" s="69"/>
      <c r="C8" s="69"/>
      <c r="D8" s="69"/>
      <c r="E8" s="69"/>
      <c r="F8" s="69"/>
      <c r="G8" s="69"/>
      <c r="H8" s="78"/>
      <c r="I8" s="79"/>
      <c r="J8" s="79"/>
      <c r="K8" s="79"/>
      <c r="L8" s="79"/>
      <c r="M8" s="79"/>
      <c r="N8" s="79"/>
      <c r="O8" s="79"/>
      <c r="P8" s="79"/>
      <c r="Q8" s="79"/>
      <c r="R8" s="79"/>
      <c r="S8" s="79"/>
      <c r="T8" s="79"/>
      <c r="U8" s="79"/>
      <c r="V8" s="79"/>
      <c r="W8" s="79"/>
      <c r="X8" s="79"/>
      <c r="Y8" s="79"/>
      <c r="Z8" s="79"/>
      <c r="AA8" s="80"/>
    </row>
    <row r="9" spans="1:30" s="4" customFormat="1" ht="32.25" customHeight="1" x14ac:dyDescent="0.15">
      <c r="A9" s="71" t="s">
        <v>127</v>
      </c>
      <c r="B9" s="71"/>
      <c r="C9" s="71"/>
      <c r="D9" s="71"/>
      <c r="E9" s="71"/>
      <c r="F9" s="71"/>
      <c r="G9" s="71"/>
      <c r="H9" s="72"/>
      <c r="I9" s="73"/>
      <c r="J9" s="73"/>
      <c r="K9" s="73"/>
      <c r="L9" s="73"/>
      <c r="M9" s="73"/>
      <c r="N9" s="73"/>
      <c r="O9" s="73"/>
      <c r="P9" s="73"/>
      <c r="Q9" s="73"/>
      <c r="R9" s="73"/>
      <c r="S9" s="73"/>
      <c r="T9" s="73"/>
      <c r="U9" s="73"/>
      <c r="V9" s="73"/>
      <c r="W9" s="73"/>
      <c r="X9" s="73"/>
      <c r="Y9" s="73"/>
      <c r="Z9" s="73"/>
      <c r="AA9" s="74"/>
    </row>
    <row r="10" spans="1:30" s="4" customFormat="1" ht="20.100000000000001" customHeight="1" x14ac:dyDescent="0.15">
      <c r="A10" s="81" t="s">
        <v>91</v>
      </c>
      <c r="B10" s="82"/>
      <c r="C10" s="82"/>
      <c r="D10" s="82"/>
      <c r="E10" s="82"/>
      <c r="F10" s="82"/>
      <c r="G10" s="83"/>
      <c r="H10" s="84"/>
      <c r="I10" s="85"/>
      <c r="J10" s="86"/>
      <c r="K10" s="35" t="s">
        <v>61</v>
      </c>
      <c r="L10" s="87" t="s">
        <v>90</v>
      </c>
      <c r="M10" s="88"/>
      <c r="N10" s="88"/>
      <c r="O10" s="88"/>
      <c r="P10" s="88"/>
      <c r="Q10" s="89"/>
      <c r="R10" s="84"/>
      <c r="S10" s="86"/>
      <c r="T10" s="35" t="s">
        <v>61</v>
      </c>
      <c r="U10" s="87" t="s">
        <v>89</v>
      </c>
      <c r="V10" s="88"/>
      <c r="W10" s="88"/>
      <c r="X10" s="88"/>
      <c r="Y10" s="89"/>
      <c r="Z10" s="36"/>
      <c r="AA10" s="35" t="s">
        <v>61</v>
      </c>
    </row>
    <row r="11" spans="1:30" s="4" customFormat="1" ht="19.5" customHeight="1" x14ac:dyDescent="0.15">
      <c r="A11" s="117" t="s">
        <v>21</v>
      </c>
      <c r="B11" s="118"/>
      <c r="C11" s="118"/>
      <c r="D11" s="118"/>
      <c r="E11" s="118"/>
      <c r="F11" s="118"/>
      <c r="G11" s="119"/>
      <c r="H11" s="123" t="s">
        <v>14</v>
      </c>
      <c r="I11" s="112" t="s">
        <v>113</v>
      </c>
      <c r="J11" s="113"/>
      <c r="K11" s="113"/>
      <c r="L11" s="113"/>
      <c r="M11" s="113"/>
      <c r="N11" s="113"/>
      <c r="O11" s="113"/>
      <c r="P11" s="113"/>
      <c r="Q11" s="113"/>
      <c r="R11" s="113"/>
      <c r="S11" s="113"/>
      <c r="T11" s="113"/>
      <c r="U11" s="113"/>
      <c r="V11" s="113"/>
      <c r="W11" s="113"/>
      <c r="X11" s="113"/>
      <c r="Y11" s="113"/>
      <c r="Z11" s="113"/>
      <c r="AA11" s="114"/>
      <c r="AC11" s="90"/>
      <c r="AD11" s="90"/>
    </row>
    <row r="12" spans="1:30" s="4" customFormat="1" ht="20.100000000000001" customHeight="1" x14ac:dyDescent="0.15">
      <c r="A12" s="117"/>
      <c r="B12" s="118"/>
      <c r="C12" s="118"/>
      <c r="D12" s="118"/>
      <c r="E12" s="118"/>
      <c r="F12" s="118"/>
      <c r="G12" s="119"/>
      <c r="H12" s="123"/>
      <c r="I12" s="92" t="s">
        <v>15</v>
      </c>
      <c r="J12" s="92"/>
      <c r="K12" s="92"/>
      <c r="L12" s="92"/>
      <c r="M12" s="92"/>
      <c r="N12" s="92"/>
      <c r="O12" s="92" t="s">
        <v>16</v>
      </c>
      <c r="P12" s="92"/>
      <c r="Q12" s="92"/>
      <c r="R12" s="92"/>
      <c r="S12" s="92"/>
      <c r="T12" s="92"/>
      <c r="U12" s="92" t="s">
        <v>17</v>
      </c>
      <c r="V12" s="92"/>
      <c r="W12" s="92"/>
      <c r="X12" s="92"/>
      <c r="Y12" s="92"/>
      <c r="Z12" s="92"/>
      <c r="AA12" s="93" t="s">
        <v>31</v>
      </c>
      <c r="AC12" s="91"/>
      <c r="AD12" s="91"/>
    </row>
    <row r="13" spans="1:30" s="4" customFormat="1" ht="20.100000000000001" customHeight="1" x14ac:dyDescent="0.15">
      <c r="A13" s="120"/>
      <c r="B13" s="121"/>
      <c r="C13" s="121"/>
      <c r="D13" s="121"/>
      <c r="E13" s="121"/>
      <c r="F13" s="121"/>
      <c r="G13" s="122"/>
      <c r="H13" s="124"/>
      <c r="I13" s="95" t="s">
        <v>18</v>
      </c>
      <c r="J13" s="95"/>
      <c r="K13" s="95"/>
      <c r="L13" s="95"/>
      <c r="M13" s="95"/>
      <c r="N13" s="95"/>
      <c r="O13" s="95" t="s">
        <v>19</v>
      </c>
      <c r="P13" s="95"/>
      <c r="Q13" s="95"/>
      <c r="R13" s="95"/>
      <c r="S13" s="95"/>
      <c r="T13" s="95"/>
      <c r="U13" s="95" t="s">
        <v>20</v>
      </c>
      <c r="V13" s="95"/>
      <c r="W13" s="95"/>
      <c r="X13" s="95"/>
      <c r="Y13" s="95"/>
      <c r="Z13" s="95"/>
      <c r="AA13" s="94"/>
      <c r="AC13" s="91"/>
      <c r="AD13" s="91"/>
    </row>
    <row r="14" spans="1:30" ht="45" customHeight="1" x14ac:dyDescent="0.15">
      <c r="A14" s="25" t="s">
        <v>8</v>
      </c>
      <c r="B14" s="62" t="s">
        <v>136</v>
      </c>
      <c r="C14" s="62"/>
      <c r="D14" s="62"/>
      <c r="E14" s="62"/>
      <c r="F14" s="62"/>
      <c r="G14" s="62"/>
      <c r="H14" s="6">
        <v>1</v>
      </c>
      <c r="I14" s="7"/>
      <c r="J14" s="96" t="s">
        <v>82</v>
      </c>
      <c r="K14" s="96"/>
      <c r="L14" s="96"/>
      <c r="M14" s="96"/>
      <c r="N14" s="96"/>
      <c r="O14" s="7"/>
      <c r="P14" s="96" t="s">
        <v>22</v>
      </c>
      <c r="Q14" s="96"/>
      <c r="R14" s="96"/>
      <c r="S14" s="96"/>
      <c r="T14" s="96"/>
      <c r="U14" s="7"/>
      <c r="V14" s="96" t="s">
        <v>118</v>
      </c>
      <c r="W14" s="96"/>
      <c r="X14" s="96"/>
      <c r="Y14" s="96"/>
      <c r="Z14" s="97"/>
      <c r="AA14" s="39">
        <f>IF(I14="○",H14*1,0)+IF(O14="○",H14*2,0)+IF(U14="○",H14*3,0)</f>
        <v>0</v>
      </c>
    </row>
    <row r="15" spans="1:30" ht="45" customHeight="1" x14ac:dyDescent="0.15">
      <c r="A15" s="25" t="s">
        <v>9</v>
      </c>
      <c r="B15" s="62" t="s">
        <v>27</v>
      </c>
      <c r="C15" s="62"/>
      <c r="D15" s="62"/>
      <c r="E15" s="62"/>
      <c r="F15" s="62"/>
      <c r="G15" s="62"/>
      <c r="H15" s="6">
        <v>2</v>
      </c>
      <c r="I15" s="7"/>
      <c r="J15" s="96" t="s">
        <v>23</v>
      </c>
      <c r="K15" s="96"/>
      <c r="L15" s="96"/>
      <c r="M15" s="96"/>
      <c r="N15" s="96"/>
      <c r="O15" s="7"/>
      <c r="P15" s="96" t="s">
        <v>24</v>
      </c>
      <c r="Q15" s="96"/>
      <c r="R15" s="96"/>
      <c r="S15" s="96"/>
      <c r="T15" s="96"/>
      <c r="U15" s="7"/>
      <c r="V15" s="96" t="s">
        <v>62</v>
      </c>
      <c r="W15" s="96"/>
      <c r="X15" s="96"/>
      <c r="Y15" s="96"/>
      <c r="Z15" s="97"/>
      <c r="AA15" s="39">
        <f>IF(I15="○",H15*1,0)+IF(O15="○",H15*2,0)+IF(U15="○",H15*3,0)</f>
        <v>0</v>
      </c>
    </row>
    <row r="16" spans="1:30" ht="45" customHeight="1" x14ac:dyDescent="0.15">
      <c r="A16" s="25" t="s">
        <v>10</v>
      </c>
      <c r="B16" s="105" t="s">
        <v>80</v>
      </c>
      <c r="C16" s="109"/>
      <c r="D16" s="109"/>
      <c r="E16" s="109"/>
      <c r="F16" s="109"/>
      <c r="G16" s="109"/>
      <c r="H16" s="34">
        <v>3</v>
      </c>
      <c r="I16" s="7"/>
      <c r="J16" s="57" t="s">
        <v>0</v>
      </c>
      <c r="K16" s="57"/>
      <c r="L16" s="57"/>
      <c r="M16" s="57"/>
      <c r="N16" s="57"/>
      <c r="O16" s="7"/>
      <c r="P16" s="57" t="s">
        <v>1</v>
      </c>
      <c r="Q16" s="57"/>
      <c r="R16" s="57"/>
      <c r="S16" s="57"/>
      <c r="T16" s="57"/>
      <c r="U16" s="7"/>
      <c r="V16" s="57" t="s">
        <v>39</v>
      </c>
      <c r="W16" s="57"/>
      <c r="X16" s="57"/>
      <c r="Y16" s="57"/>
      <c r="Z16" s="57"/>
      <c r="AA16" s="39">
        <f>IF(I16="○",H16*1,0)+IF(O16="○",H16*2,0)+IF(U16="○",H16*3,0)</f>
        <v>0</v>
      </c>
    </row>
    <row r="17" spans="1:27" ht="59.25" customHeight="1" x14ac:dyDescent="0.15">
      <c r="A17" s="37" t="s">
        <v>11</v>
      </c>
      <c r="B17" s="62" t="s">
        <v>28</v>
      </c>
      <c r="C17" s="62"/>
      <c r="D17" s="62"/>
      <c r="E17" s="62"/>
      <c r="F17" s="62"/>
      <c r="G17" s="62"/>
      <c r="H17" s="34">
        <v>1</v>
      </c>
      <c r="I17" s="7"/>
      <c r="J17" s="57" t="s">
        <v>144</v>
      </c>
      <c r="K17" s="57"/>
      <c r="L17" s="57"/>
      <c r="M17" s="57"/>
      <c r="N17" s="57"/>
      <c r="O17" s="7"/>
      <c r="P17" s="57" t="s">
        <v>145</v>
      </c>
      <c r="Q17" s="57"/>
      <c r="R17" s="57"/>
      <c r="S17" s="57"/>
      <c r="T17" s="57"/>
      <c r="U17" s="7"/>
      <c r="V17" s="57" t="s">
        <v>146</v>
      </c>
      <c r="W17" s="57"/>
      <c r="X17" s="57"/>
      <c r="Y17" s="57"/>
      <c r="Z17" s="58"/>
      <c r="AA17" s="39">
        <f>IF(I17="○",H17*1,0)+IF(O17="○",H17*2,0)+IF(U17="○",H17*3,0)</f>
        <v>0</v>
      </c>
    </row>
    <row r="18" spans="1:27" ht="45" customHeight="1" x14ac:dyDescent="0.15">
      <c r="A18" s="31" t="s">
        <v>12</v>
      </c>
      <c r="B18" s="62" t="s">
        <v>75</v>
      </c>
      <c r="C18" s="62"/>
      <c r="D18" s="62"/>
      <c r="E18" s="62"/>
      <c r="F18" s="62"/>
      <c r="G18" s="62"/>
      <c r="H18" s="34">
        <v>1</v>
      </c>
      <c r="I18" s="7"/>
      <c r="J18" s="57" t="s">
        <v>2</v>
      </c>
      <c r="K18" s="57"/>
      <c r="L18" s="57"/>
      <c r="M18" s="57"/>
      <c r="N18" s="57"/>
      <c r="O18" s="7"/>
      <c r="P18" s="60" t="s">
        <v>77</v>
      </c>
      <c r="Q18" s="60"/>
      <c r="R18" s="60"/>
      <c r="S18" s="60"/>
      <c r="T18" s="60"/>
      <c r="U18" s="7"/>
      <c r="V18" s="60" t="s">
        <v>76</v>
      </c>
      <c r="W18" s="60"/>
      <c r="X18" s="60"/>
      <c r="Y18" s="60"/>
      <c r="Z18" s="61"/>
      <c r="AA18" s="39">
        <f>IF(I18="○",H18*1,0)+IF(O18="○",H18*2,0)+IF(U18="○",H18*3,0)</f>
        <v>0</v>
      </c>
    </row>
    <row r="19" spans="1:27" ht="64.5" customHeight="1" x14ac:dyDescent="0.15">
      <c r="A19" s="31" t="s">
        <v>13</v>
      </c>
      <c r="B19" s="62" t="s">
        <v>26</v>
      </c>
      <c r="C19" s="62"/>
      <c r="D19" s="62"/>
      <c r="E19" s="62"/>
      <c r="F19" s="62"/>
      <c r="G19" s="62"/>
      <c r="H19" s="34">
        <v>3</v>
      </c>
      <c r="I19" s="7"/>
      <c r="J19" s="63" t="s">
        <v>99</v>
      </c>
      <c r="K19" s="63"/>
      <c r="L19" s="63"/>
      <c r="M19" s="63"/>
      <c r="N19" s="63"/>
      <c r="O19" s="64"/>
      <c r="P19" s="64"/>
      <c r="Q19" s="64"/>
      <c r="R19" s="64"/>
      <c r="S19" s="64"/>
      <c r="T19" s="64"/>
      <c r="U19" s="7"/>
      <c r="V19" s="57" t="s">
        <v>101</v>
      </c>
      <c r="W19" s="57"/>
      <c r="X19" s="57"/>
      <c r="Y19" s="57"/>
      <c r="Z19" s="58"/>
      <c r="AA19" s="39">
        <f>IF(I19="○",H19*1,0)+IF(U19="○",H19*3,0)</f>
        <v>0</v>
      </c>
    </row>
    <row r="20" spans="1:27" ht="47.25" customHeight="1" x14ac:dyDescent="0.15">
      <c r="A20" s="31" t="s">
        <v>71</v>
      </c>
      <c r="B20" s="62" t="s">
        <v>81</v>
      </c>
      <c r="C20" s="62"/>
      <c r="D20" s="62"/>
      <c r="E20" s="62"/>
      <c r="F20" s="62"/>
      <c r="G20" s="62"/>
      <c r="H20" s="34">
        <v>5</v>
      </c>
      <c r="I20" s="64"/>
      <c r="J20" s="64"/>
      <c r="K20" s="64"/>
      <c r="L20" s="64"/>
      <c r="M20" s="64"/>
      <c r="N20" s="64"/>
      <c r="O20" s="7"/>
      <c r="P20" s="57" t="s">
        <v>100</v>
      </c>
      <c r="Q20" s="57"/>
      <c r="R20" s="57"/>
      <c r="S20" s="57"/>
      <c r="T20" s="57"/>
      <c r="U20" s="7"/>
      <c r="V20" s="57" t="s">
        <v>3</v>
      </c>
      <c r="W20" s="57"/>
      <c r="X20" s="57"/>
      <c r="Y20" s="57"/>
      <c r="Z20" s="58"/>
      <c r="AA20" s="39">
        <f>IF(O20="○",H20*2,0)+IF(U20="○",H20*3,0)</f>
        <v>0</v>
      </c>
    </row>
    <row r="21" spans="1:27" ht="47.25" customHeight="1" x14ac:dyDescent="0.15">
      <c r="A21" s="31" t="s">
        <v>72</v>
      </c>
      <c r="B21" s="59" t="s">
        <v>78</v>
      </c>
      <c r="C21" s="59"/>
      <c r="D21" s="59"/>
      <c r="E21" s="59"/>
      <c r="F21" s="59"/>
      <c r="G21" s="59"/>
      <c r="H21" s="34">
        <v>2</v>
      </c>
      <c r="I21" s="8"/>
      <c r="J21" s="65" t="s">
        <v>124</v>
      </c>
      <c r="K21" s="66"/>
      <c r="L21" s="66"/>
      <c r="M21" s="66"/>
      <c r="N21" s="66"/>
      <c r="O21" s="66"/>
      <c r="P21" s="66"/>
      <c r="Q21" s="66"/>
      <c r="R21" s="66"/>
      <c r="S21" s="66"/>
      <c r="T21" s="66"/>
      <c r="U21" s="66"/>
      <c r="V21" s="66"/>
      <c r="W21" s="66"/>
      <c r="X21" s="66"/>
      <c r="Y21" s="66"/>
      <c r="Z21" s="67"/>
      <c r="AA21" s="39">
        <f>H21*I21</f>
        <v>0</v>
      </c>
    </row>
    <row r="22" spans="1:27" ht="43.5" customHeight="1" x14ac:dyDescent="0.15">
      <c r="A22" s="31" t="s">
        <v>33</v>
      </c>
      <c r="B22" s="62" t="s">
        <v>4</v>
      </c>
      <c r="C22" s="62"/>
      <c r="D22" s="62"/>
      <c r="E22" s="62"/>
      <c r="F22" s="62"/>
      <c r="G22" s="62"/>
      <c r="H22" s="34">
        <v>1</v>
      </c>
      <c r="I22" s="7"/>
      <c r="J22" s="58" t="s">
        <v>5</v>
      </c>
      <c r="K22" s="103"/>
      <c r="L22" s="103"/>
      <c r="M22" s="103"/>
      <c r="N22" s="104"/>
      <c r="O22" s="7"/>
      <c r="P22" s="58" t="s">
        <v>6</v>
      </c>
      <c r="Q22" s="103"/>
      <c r="R22" s="103"/>
      <c r="S22" s="103"/>
      <c r="T22" s="104"/>
      <c r="U22" s="7"/>
      <c r="V22" s="58" t="s">
        <v>7</v>
      </c>
      <c r="W22" s="103"/>
      <c r="X22" s="103"/>
      <c r="Y22" s="103"/>
      <c r="Z22" s="104"/>
      <c r="AA22" s="39">
        <f>IF(I22="○",H22*1,0)+IF(O22="○",H22*2,0)+IF(U22="○",H22*3,0)</f>
        <v>0</v>
      </c>
    </row>
    <row r="23" spans="1:27" ht="51" customHeight="1" x14ac:dyDescent="0.15">
      <c r="A23" s="31" t="s">
        <v>34</v>
      </c>
      <c r="B23" s="105" t="s">
        <v>110</v>
      </c>
      <c r="C23" s="105"/>
      <c r="D23" s="105"/>
      <c r="E23" s="105"/>
      <c r="F23" s="105"/>
      <c r="G23" s="105"/>
      <c r="H23" s="34">
        <v>2</v>
      </c>
      <c r="I23" s="8"/>
      <c r="J23" s="65" t="s">
        <v>125</v>
      </c>
      <c r="K23" s="66"/>
      <c r="L23" s="66"/>
      <c r="M23" s="66"/>
      <c r="N23" s="66"/>
      <c r="O23" s="66"/>
      <c r="P23" s="66"/>
      <c r="Q23" s="66"/>
      <c r="R23" s="66"/>
      <c r="S23" s="66"/>
      <c r="T23" s="66"/>
      <c r="U23" s="66"/>
      <c r="V23" s="66"/>
      <c r="W23" s="66"/>
      <c r="X23" s="66"/>
      <c r="Y23" s="66"/>
      <c r="Z23" s="67"/>
      <c r="AA23" s="39">
        <f>H23*I23</f>
        <v>0</v>
      </c>
    </row>
    <row r="24" spans="1:27" ht="51" customHeight="1" x14ac:dyDescent="0.15">
      <c r="A24" s="31" t="s">
        <v>35</v>
      </c>
      <c r="B24" s="105" t="s">
        <v>109</v>
      </c>
      <c r="C24" s="105"/>
      <c r="D24" s="105"/>
      <c r="E24" s="105"/>
      <c r="F24" s="105"/>
      <c r="G24" s="105"/>
      <c r="H24" s="34">
        <v>1</v>
      </c>
      <c r="I24" s="8"/>
      <c r="J24" s="65" t="s">
        <v>126</v>
      </c>
      <c r="K24" s="66"/>
      <c r="L24" s="66"/>
      <c r="M24" s="66"/>
      <c r="N24" s="66"/>
      <c r="O24" s="66"/>
      <c r="P24" s="66"/>
      <c r="Q24" s="66"/>
      <c r="R24" s="66"/>
      <c r="S24" s="66"/>
      <c r="T24" s="66"/>
      <c r="U24" s="66"/>
      <c r="V24" s="66"/>
      <c r="W24" s="66"/>
      <c r="X24" s="66"/>
      <c r="Y24" s="66"/>
      <c r="Z24" s="67"/>
      <c r="AA24" s="39">
        <f>H24*I24</f>
        <v>0</v>
      </c>
    </row>
    <row r="25" spans="1:27" ht="50.25" customHeight="1" x14ac:dyDescent="0.15">
      <c r="A25" s="31" t="s">
        <v>36</v>
      </c>
      <c r="B25" s="105" t="s">
        <v>79</v>
      </c>
      <c r="C25" s="105"/>
      <c r="D25" s="105"/>
      <c r="E25" s="105"/>
      <c r="F25" s="105"/>
      <c r="G25" s="105"/>
      <c r="H25" s="34">
        <v>1</v>
      </c>
      <c r="I25" s="8"/>
      <c r="J25" s="66" t="s">
        <v>150</v>
      </c>
      <c r="K25" s="66"/>
      <c r="L25" s="66"/>
      <c r="M25" s="66"/>
      <c r="N25" s="66"/>
      <c r="O25" s="66"/>
      <c r="P25" s="66"/>
      <c r="Q25" s="66"/>
      <c r="R25" s="66"/>
      <c r="S25" s="66"/>
      <c r="T25" s="66"/>
      <c r="U25" s="66"/>
      <c r="V25" s="66"/>
      <c r="W25" s="66"/>
      <c r="X25" s="66"/>
      <c r="Y25" s="66"/>
      <c r="Z25" s="67"/>
      <c r="AA25" s="39">
        <f>$I$25</f>
        <v>0</v>
      </c>
    </row>
    <row r="26" spans="1:27" ht="50.25" customHeight="1" x14ac:dyDescent="0.15">
      <c r="A26" s="31" t="s">
        <v>63</v>
      </c>
      <c r="B26" s="62" t="s">
        <v>117</v>
      </c>
      <c r="C26" s="62"/>
      <c r="D26" s="62"/>
      <c r="E26" s="62"/>
      <c r="F26" s="62"/>
      <c r="G26" s="62"/>
      <c r="H26" s="6">
        <v>1</v>
      </c>
      <c r="I26" s="7"/>
      <c r="J26" s="96" t="s">
        <v>25</v>
      </c>
      <c r="K26" s="96"/>
      <c r="L26" s="96"/>
      <c r="M26" s="96"/>
      <c r="N26" s="96"/>
      <c r="O26" s="7"/>
      <c r="P26" s="96" t="s">
        <v>119</v>
      </c>
      <c r="Q26" s="96"/>
      <c r="R26" s="96"/>
      <c r="S26" s="96"/>
      <c r="T26" s="96"/>
      <c r="U26" s="115"/>
      <c r="V26" s="115"/>
      <c r="W26" s="115"/>
      <c r="X26" s="115"/>
      <c r="Y26" s="115"/>
      <c r="Z26" s="116"/>
      <c r="AA26" s="39">
        <f>IF(I26="○",H26*1,0)+IF(O26="○",H26*2,0)</f>
        <v>0</v>
      </c>
    </row>
    <row r="27" spans="1:27" ht="50.25" customHeight="1" x14ac:dyDescent="0.15">
      <c r="A27" s="31" t="s">
        <v>64</v>
      </c>
      <c r="B27" s="62" t="s">
        <v>133</v>
      </c>
      <c r="C27" s="62"/>
      <c r="D27" s="62"/>
      <c r="E27" s="62"/>
      <c r="F27" s="62"/>
      <c r="G27" s="62"/>
      <c r="H27" s="6">
        <v>1</v>
      </c>
      <c r="I27" s="8"/>
      <c r="J27" s="106" t="s">
        <v>151</v>
      </c>
      <c r="K27" s="106"/>
      <c r="L27" s="106"/>
      <c r="M27" s="106"/>
      <c r="N27" s="106"/>
      <c r="O27" s="106"/>
      <c r="P27" s="106"/>
      <c r="Q27" s="106"/>
      <c r="R27" s="106"/>
      <c r="S27" s="106"/>
      <c r="T27" s="106"/>
      <c r="U27" s="106"/>
      <c r="V27" s="106"/>
      <c r="W27" s="106"/>
      <c r="X27" s="106"/>
      <c r="Y27" s="106"/>
      <c r="Z27" s="107"/>
      <c r="AA27" s="39">
        <f>$I$27</f>
        <v>0</v>
      </c>
    </row>
    <row r="28" spans="1:27" ht="50.25" customHeight="1" thickBot="1" x14ac:dyDescent="0.2">
      <c r="A28" s="38" t="s">
        <v>65</v>
      </c>
      <c r="B28" s="108" t="s">
        <v>116</v>
      </c>
      <c r="C28" s="108"/>
      <c r="D28" s="108"/>
      <c r="E28" s="108"/>
      <c r="F28" s="108"/>
      <c r="G28" s="108"/>
      <c r="H28" s="33">
        <v>3</v>
      </c>
      <c r="I28" s="64"/>
      <c r="J28" s="64"/>
      <c r="K28" s="64"/>
      <c r="L28" s="64"/>
      <c r="M28" s="64"/>
      <c r="N28" s="64"/>
      <c r="O28" s="64"/>
      <c r="P28" s="64"/>
      <c r="Q28" s="64"/>
      <c r="R28" s="64"/>
      <c r="S28" s="64"/>
      <c r="T28" s="64"/>
      <c r="U28" s="7" t="s">
        <v>138</v>
      </c>
      <c r="V28" s="96" t="s">
        <v>102</v>
      </c>
      <c r="W28" s="96"/>
      <c r="X28" s="96"/>
      <c r="Y28" s="96"/>
      <c r="Z28" s="97"/>
      <c r="AA28" s="40">
        <f>IF(U28="○",H28*3,0)</f>
        <v>0</v>
      </c>
    </row>
    <row r="29" spans="1:27" ht="51.75" customHeight="1" thickBot="1" x14ac:dyDescent="0.2">
      <c r="A29" s="98" t="s">
        <v>87</v>
      </c>
      <c r="B29" s="99"/>
      <c r="C29" s="99"/>
      <c r="D29" s="99"/>
      <c r="E29" s="99"/>
      <c r="F29" s="99"/>
      <c r="G29" s="100"/>
      <c r="H29" s="101" t="s">
        <v>86</v>
      </c>
      <c r="I29" s="102"/>
      <c r="J29" s="102"/>
      <c r="K29" s="102"/>
      <c r="L29" s="102"/>
      <c r="M29" s="102"/>
      <c r="N29" s="102"/>
      <c r="O29" s="102"/>
      <c r="P29" s="102"/>
      <c r="Q29" s="102"/>
      <c r="R29" s="102"/>
      <c r="S29" s="102"/>
      <c r="T29" s="102"/>
      <c r="U29" s="102"/>
      <c r="V29" s="102"/>
      <c r="W29" s="102"/>
      <c r="X29" s="102"/>
      <c r="Y29" s="102"/>
      <c r="Z29" s="102"/>
      <c r="AA29" s="42">
        <f>+SUM($AA$14:$AA$28)</f>
        <v>0</v>
      </c>
    </row>
    <row r="30" spans="1:27" ht="28.5" customHeight="1" x14ac:dyDescent="0.15">
      <c r="A30"/>
      <c r="B30"/>
      <c r="C30"/>
      <c r="H30" s="12"/>
      <c r="I30" s="12"/>
      <c r="J30" s="12"/>
      <c r="K30" s="12"/>
      <c r="L30" s="12"/>
      <c r="M30" s="12"/>
      <c r="N30" s="12"/>
      <c r="O30" s="12"/>
      <c r="P30" s="12"/>
      <c r="Q30" s="12"/>
      <c r="R30" s="12"/>
      <c r="S30" s="12"/>
      <c r="T30" s="12"/>
      <c r="U30" s="12"/>
      <c r="V30" s="12"/>
      <c r="W30" s="12"/>
      <c r="X30" s="12"/>
      <c r="Y30" s="12"/>
      <c r="Z30" s="12"/>
    </row>
    <row r="31" spans="1:27" ht="20.100000000000001" customHeight="1" x14ac:dyDescent="0.15">
      <c r="L31" s="70"/>
    </row>
    <row r="32" spans="1:27" ht="20.100000000000001" customHeight="1" x14ac:dyDescent="0.15">
      <c r="L32" s="70"/>
    </row>
  </sheetData>
  <mergeCells count="78">
    <mergeCell ref="A1:AA1"/>
    <mergeCell ref="A2:AA3"/>
    <mergeCell ref="L31:L32"/>
    <mergeCell ref="J23:Z23"/>
    <mergeCell ref="I11:AA11"/>
    <mergeCell ref="B26:G26"/>
    <mergeCell ref="J26:N26"/>
    <mergeCell ref="P26:T26"/>
    <mergeCell ref="U26:Z26"/>
    <mergeCell ref="J17:N17"/>
    <mergeCell ref="P17:T17"/>
    <mergeCell ref="V17:Z17"/>
    <mergeCell ref="U10:Y10"/>
    <mergeCell ref="A11:G13"/>
    <mergeCell ref="H11:H13"/>
    <mergeCell ref="A7:G8"/>
    <mergeCell ref="B16:G16"/>
    <mergeCell ref="J16:N16"/>
    <mergeCell ref="P16:T16"/>
    <mergeCell ref="V16:Z16"/>
    <mergeCell ref="B17:G17"/>
    <mergeCell ref="A29:G29"/>
    <mergeCell ref="H29:Z29"/>
    <mergeCell ref="B22:G22"/>
    <mergeCell ref="J22:N22"/>
    <mergeCell ref="P22:T22"/>
    <mergeCell ref="B25:G25"/>
    <mergeCell ref="J25:Z25"/>
    <mergeCell ref="V22:Z22"/>
    <mergeCell ref="B23:G23"/>
    <mergeCell ref="B27:G27"/>
    <mergeCell ref="J27:Z27"/>
    <mergeCell ref="B28:G28"/>
    <mergeCell ref="I28:T28"/>
    <mergeCell ref="V28:Z28"/>
    <mergeCell ref="B24:G24"/>
    <mergeCell ref="J24:Z24"/>
    <mergeCell ref="V14:Z14"/>
    <mergeCell ref="B15:G15"/>
    <mergeCell ref="J15:N15"/>
    <mergeCell ref="P15:T15"/>
    <mergeCell ref="V15:Z15"/>
    <mergeCell ref="B14:G14"/>
    <mergeCell ref="J14:N14"/>
    <mergeCell ref="P14:T14"/>
    <mergeCell ref="AD11:AD13"/>
    <mergeCell ref="I12:N12"/>
    <mergeCell ref="O12:T12"/>
    <mergeCell ref="U12:Z12"/>
    <mergeCell ref="AA12:AA13"/>
    <mergeCell ref="I13:N13"/>
    <mergeCell ref="O13:T13"/>
    <mergeCell ref="U13:Z13"/>
    <mergeCell ref="A10:G10"/>
    <mergeCell ref="H10:J10"/>
    <mergeCell ref="L10:Q10"/>
    <mergeCell ref="R10:S10"/>
    <mergeCell ref="AC11:AC13"/>
    <mergeCell ref="A6:G6"/>
    <mergeCell ref="A4:C4"/>
    <mergeCell ref="A9:G9"/>
    <mergeCell ref="H6:AA6"/>
    <mergeCell ref="H7:AA8"/>
    <mergeCell ref="H9:AA9"/>
    <mergeCell ref="V20:Z20"/>
    <mergeCell ref="B21:G21"/>
    <mergeCell ref="V18:Z18"/>
    <mergeCell ref="B19:G19"/>
    <mergeCell ref="J19:N19"/>
    <mergeCell ref="O19:T19"/>
    <mergeCell ref="V19:Z19"/>
    <mergeCell ref="B20:G20"/>
    <mergeCell ref="J21:Z21"/>
    <mergeCell ref="B18:G18"/>
    <mergeCell ref="J18:N18"/>
    <mergeCell ref="I20:N20"/>
    <mergeCell ref="P18:T18"/>
    <mergeCell ref="P20:T20"/>
  </mergeCells>
  <phoneticPr fontId="3"/>
  <dataValidations count="1">
    <dataValidation type="list" allowBlank="1" showInputMessage="1" showErrorMessage="1" sqref="U28 O20 O22 U22 I22 I26 O26 U14:U20 O14:O18 I14:I19" xr:uid="{00000000-0002-0000-0000-000001000000}">
      <formula1>"○,　"</formula1>
    </dataValidation>
  </dataValidations>
  <pageMargins left="0.70866141732283472" right="0.55118110236220474" top="0.86614173228346458" bottom="0.27559055118110237" header="0.35433070866141736" footer="0.31496062992125984"/>
  <pageSetup paperSize="9" scale="54" orientation="portrait" cellComments="asDisplayed" r:id="rId1"/>
  <headerFooter scaleWithDoc="0" alignWithMargins="0">
    <oddFooter>&amp;RR6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22"/>
  <sheetViews>
    <sheetView view="pageBreakPreview" zoomScale="85" zoomScaleNormal="100" zoomScaleSheetLayoutView="85" workbookViewId="0">
      <selection activeCell="N9" sqref="N9"/>
    </sheetView>
  </sheetViews>
  <sheetFormatPr defaultColWidth="3.625" defaultRowHeight="20.100000000000001" customHeight="1" x14ac:dyDescent="0.15"/>
  <cols>
    <col min="1" max="1" width="6.25" style="5" bestFit="1" customWidth="1"/>
    <col min="2" max="7" width="3.625" style="5"/>
    <col min="8" max="8" width="71" style="5" customWidth="1"/>
    <col min="9" max="24" width="4.75" style="5" customWidth="1"/>
    <col min="25" max="25" width="3.875" style="5" customWidth="1"/>
    <col min="26" max="26" width="6.625" style="5" customWidth="1"/>
    <col min="27" max="27" width="6.125" style="5" customWidth="1"/>
    <col min="28" max="28" width="6.5" style="5" customWidth="1"/>
    <col min="29" max="29" width="12.125" style="10" customWidth="1"/>
    <col min="30" max="30" width="12.375" style="5" customWidth="1"/>
    <col min="31" max="31" width="6.5" style="5" customWidth="1"/>
    <col min="32" max="16384" width="3.625" style="5"/>
  </cols>
  <sheetData>
    <row r="1" spans="1:31" s="2" customFormat="1" ht="20.100000000000001" customHeight="1" x14ac:dyDescent="0.15">
      <c r="A1" s="128" t="s">
        <v>88</v>
      </c>
      <c r="B1" s="128"/>
      <c r="C1" s="128"/>
      <c r="D1" s="128"/>
      <c r="E1" s="128"/>
      <c r="F1" s="128"/>
      <c r="G1" s="128"/>
      <c r="H1" s="128"/>
      <c r="I1" s="13"/>
      <c r="J1" s="13"/>
      <c r="K1" s="13"/>
      <c r="L1" s="13"/>
      <c r="M1" s="13"/>
      <c r="N1" s="13"/>
      <c r="O1" s="13"/>
      <c r="P1" s="13"/>
      <c r="Q1" s="13"/>
      <c r="R1" s="13"/>
      <c r="S1" s="13"/>
      <c r="T1" s="13"/>
      <c r="U1" s="13"/>
      <c r="V1" s="13"/>
      <c r="W1" s="13"/>
      <c r="X1" s="13"/>
      <c r="Y1" s="13"/>
      <c r="Z1" s="13"/>
      <c r="AA1" s="13"/>
      <c r="AB1" s="13"/>
      <c r="AC1" s="13"/>
    </row>
    <row r="2" spans="1:31" s="2" customFormat="1" ht="18.7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9"/>
      <c r="AE2" s="1"/>
    </row>
    <row r="3" spans="1:31" s="4" customFormat="1" ht="19.5" customHeight="1" x14ac:dyDescent="0.15">
      <c r="A3" s="81" t="s">
        <v>32</v>
      </c>
      <c r="B3" s="131"/>
      <c r="C3" s="131"/>
      <c r="D3" s="131"/>
      <c r="E3" s="131"/>
      <c r="F3" s="131"/>
      <c r="G3" s="131"/>
      <c r="H3" s="41">
        <f>①治験薬等管理経費ポイント表!H6</f>
        <v>0</v>
      </c>
    </row>
    <row r="4" spans="1:31" s="4" customFormat="1" ht="19.5" customHeight="1" x14ac:dyDescent="0.15">
      <c r="A4" s="132" t="s">
        <v>128</v>
      </c>
      <c r="B4" s="133"/>
      <c r="C4" s="133"/>
      <c r="D4" s="133"/>
      <c r="E4" s="133"/>
      <c r="F4" s="133"/>
      <c r="G4" s="133"/>
      <c r="H4" s="129">
        <f>①治験薬等管理経費ポイント表!H7</f>
        <v>0</v>
      </c>
    </row>
    <row r="5" spans="1:31" s="4" customFormat="1" ht="20.100000000000001" customHeight="1" x14ac:dyDescent="0.15">
      <c r="A5" s="134"/>
      <c r="B5" s="135"/>
      <c r="C5" s="135"/>
      <c r="D5" s="135"/>
      <c r="E5" s="135"/>
      <c r="F5" s="135"/>
      <c r="G5" s="135"/>
      <c r="H5" s="130"/>
    </row>
    <row r="6" spans="1:31" s="4" customFormat="1" ht="33" customHeight="1" x14ac:dyDescent="0.15">
      <c r="A6" s="136" t="s">
        <v>129</v>
      </c>
      <c r="B6" s="137"/>
      <c r="C6" s="137"/>
      <c r="D6" s="137"/>
      <c r="E6" s="137"/>
      <c r="F6" s="137"/>
      <c r="G6" s="138"/>
      <c r="H6" s="41">
        <f>①治験薬等管理経費ポイント表!H9</f>
        <v>0</v>
      </c>
    </row>
    <row r="7" spans="1:31" ht="36" customHeight="1" x14ac:dyDescent="0.15">
      <c r="A7" s="25" t="s">
        <v>8</v>
      </c>
      <c r="B7" s="125" t="s">
        <v>136</v>
      </c>
      <c r="C7" s="126"/>
      <c r="D7" s="126"/>
      <c r="E7" s="126"/>
      <c r="F7" s="126"/>
      <c r="G7" s="126"/>
      <c r="H7" s="6"/>
      <c r="I7" s="15"/>
      <c r="J7" s="16"/>
      <c r="K7" s="26"/>
      <c r="L7" s="26"/>
      <c r="M7" s="26"/>
      <c r="N7" s="26"/>
      <c r="O7" s="27"/>
      <c r="P7" s="28"/>
      <c r="Q7" s="26"/>
      <c r="R7"/>
      <c r="S7"/>
      <c r="T7" s="26"/>
      <c r="U7" s="27"/>
      <c r="V7" s="28"/>
      <c r="W7" s="26"/>
      <c r="X7" s="26"/>
      <c r="Y7" s="26"/>
      <c r="Z7"/>
      <c r="AA7" s="28"/>
      <c r="AB7" s="16"/>
      <c r="AC7" s="16"/>
      <c r="AD7" s="16"/>
      <c r="AE7" s="16"/>
    </row>
    <row r="8" spans="1:31" ht="36" customHeight="1" x14ac:dyDescent="0.15">
      <c r="A8" s="25" t="s">
        <v>9</v>
      </c>
      <c r="B8" s="125" t="s">
        <v>27</v>
      </c>
      <c r="C8" s="126"/>
      <c r="D8" s="126"/>
      <c r="E8" s="126"/>
      <c r="F8" s="126"/>
      <c r="G8" s="126"/>
      <c r="H8" s="6"/>
      <c r="I8" s="15"/>
      <c r="J8" s="16"/>
      <c r="K8"/>
      <c r="L8"/>
      <c r="M8"/>
      <c r="N8"/>
      <c r="O8" s="15"/>
      <c r="P8" s="16"/>
      <c r="Q8"/>
      <c r="R8"/>
      <c r="S8"/>
      <c r="T8"/>
      <c r="U8" s="15"/>
      <c r="V8" s="17"/>
      <c r="W8"/>
      <c r="X8"/>
      <c r="Y8"/>
      <c r="Z8"/>
      <c r="AA8" s="16"/>
      <c r="AB8" s="16"/>
      <c r="AC8" s="16"/>
      <c r="AD8" s="16"/>
      <c r="AE8" s="16"/>
    </row>
    <row r="9" spans="1:31" ht="36" customHeight="1" x14ac:dyDescent="0.15">
      <c r="A9" s="25" t="s">
        <v>10</v>
      </c>
      <c r="B9" s="125" t="s">
        <v>130</v>
      </c>
      <c r="C9" s="126"/>
      <c r="D9" s="126"/>
      <c r="E9" s="126"/>
      <c r="F9" s="126"/>
      <c r="G9" s="126"/>
      <c r="H9" s="6"/>
      <c r="I9" s="15"/>
      <c r="J9" s="16"/>
      <c r="K9"/>
      <c r="L9"/>
      <c r="M9"/>
      <c r="N9"/>
      <c r="O9" s="15"/>
      <c r="P9" s="16"/>
      <c r="Q9"/>
      <c r="R9"/>
      <c r="S9"/>
      <c r="T9"/>
      <c r="U9" s="15"/>
      <c r="V9" s="18"/>
      <c r="W9"/>
      <c r="X9"/>
      <c r="Y9"/>
      <c r="Z9"/>
      <c r="AA9" s="16"/>
      <c r="AB9" s="18"/>
      <c r="AC9" s="18"/>
      <c r="AD9" s="18"/>
      <c r="AE9" s="16"/>
    </row>
    <row r="10" spans="1:31" ht="36" customHeight="1" x14ac:dyDescent="0.15">
      <c r="A10" s="25" t="s">
        <v>11</v>
      </c>
      <c r="B10" s="125" t="s">
        <v>28</v>
      </c>
      <c r="C10" s="126"/>
      <c r="D10" s="126"/>
      <c r="E10" s="126"/>
      <c r="F10" s="126"/>
      <c r="G10" s="126"/>
      <c r="H10" s="6"/>
      <c r="I10" s="15"/>
      <c r="J10" s="16"/>
      <c r="K10"/>
      <c r="L10"/>
      <c r="M10"/>
      <c r="N10"/>
      <c r="O10" s="15"/>
      <c r="P10" s="16"/>
      <c r="Q10"/>
      <c r="R10"/>
      <c r="S10"/>
      <c r="T10"/>
      <c r="U10" s="15"/>
      <c r="V10" s="16"/>
      <c r="W10"/>
      <c r="X10"/>
      <c r="Y10"/>
      <c r="Z10"/>
      <c r="AA10" s="16"/>
      <c r="AB10" s="16"/>
      <c r="AC10" s="16"/>
      <c r="AD10" s="16"/>
      <c r="AE10" s="16"/>
    </row>
    <row r="11" spans="1:31" ht="36" customHeight="1" x14ac:dyDescent="0.15">
      <c r="A11" s="25" t="s">
        <v>12</v>
      </c>
      <c r="B11" s="125" t="s">
        <v>94</v>
      </c>
      <c r="C11" s="126"/>
      <c r="D11" s="126"/>
      <c r="E11" s="126"/>
      <c r="F11" s="126"/>
      <c r="G11" s="126"/>
      <c r="H11" s="6"/>
      <c r="I11" s="15"/>
      <c r="J11" s="16"/>
      <c r="K11"/>
      <c r="L11"/>
      <c r="M11"/>
      <c r="N11"/>
      <c r="O11" s="15"/>
      <c r="P11" s="16"/>
      <c r="Q11"/>
      <c r="R11"/>
      <c r="S11"/>
      <c r="T11"/>
      <c r="U11" s="15"/>
      <c r="V11" s="16"/>
      <c r="W11"/>
      <c r="X11"/>
      <c r="Y11"/>
      <c r="Z11"/>
      <c r="AA11" s="16"/>
      <c r="AB11" s="16"/>
      <c r="AC11" s="16"/>
      <c r="AD11" s="16"/>
      <c r="AE11" s="16"/>
    </row>
    <row r="12" spans="1:31" ht="36" customHeight="1" x14ac:dyDescent="0.15">
      <c r="A12" s="31" t="s">
        <v>13</v>
      </c>
      <c r="B12" s="125" t="s">
        <v>26</v>
      </c>
      <c r="C12" s="126"/>
      <c r="D12" s="126"/>
      <c r="E12" s="126"/>
      <c r="F12" s="126"/>
      <c r="G12" s="126"/>
      <c r="H12" s="6"/>
      <c r="I12" s="15"/>
      <c r="J12" s="16"/>
      <c r="K12"/>
      <c r="L12"/>
      <c r="M12"/>
      <c r="N12"/>
      <c r="O12" s="16"/>
      <c r="P12"/>
      <c r="Q12"/>
      <c r="R12"/>
      <c r="S12"/>
      <c r="T12"/>
      <c r="U12"/>
      <c r="V12"/>
      <c r="W12"/>
      <c r="X12"/>
      <c r="Y12"/>
      <c r="Z12"/>
      <c r="AA12" s="16"/>
      <c r="AB12" s="16"/>
      <c r="AC12" s="16"/>
      <c r="AD12" s="16"/>
      <c r="AE12" s="16"/>
    </row>
    <row r="13" spans="1:31" ht="36" customHeight="1" x14ac:dyDescent="0.15">
      <c r="A13" s="31" t="s">
        <v>29</v>
      </c>
      <c r="B13" s="125" t="s">
        <v>81</v>
      </c>
      <c r="C13" s="126"/>
      <c r="D13" s="126"/>
      <c r="E13" s="126"/>
      <c r="F13" s="126"/>
      <c r="G13" s="126"/>
      <c r="H13" s="6"/>
      <c r="I13" s="16"/>
      <c r="J13"/>
      <c r="K13"/>
      <c r="L13"/>
      <c r="M13"/>
      <c r="N13"/>
      <c r="O13" s="15"/>
      <c r="P13" s="16"/>
      <c r="Q13"/>
      <c r="R13"/>
      <c r="S13"/>
      <c r="T13"/>
      <c r="U13" s="15"/>
      <c r="V13" s="16"/>
      <c r="W13"/>
      <c r="X13"/>
      <c r="Y13"/>
      <c r="Z13"/>
      <c r="AA13" s="16"/>
      <c r="AB13" s="16"/>
      <c r="AC13" s="16"/>
      <c r="AD13" s="16"/>
      <c r="AE13" s="16"/>
    </row>
    <row r="14" spans="1:31" ht="36" customHeight="1" x14ac:dyDescent="0.15">
      <c r="A14" s="31" t="s">
        <v>30</v>
      </c>
      <c r="B14" s="125" t="s">
        <v>131</v>
      </c>
      <c r="C14" s="126"/>
      <c r="D14" s="126"/>
      <c r="E14" s="126"/>
      <c r="F14" s="126"/>
      <c r="G14" s="126"/>
      <c r="H14" s="6"/>
      <c r="I14" s="15"/>
      <c r="J14" s="16"/>
      <c r="K14"/>
      <c r="L14"/>
      <c r="M14"/>
      <c r="N14"/>
      <c r="O14" s="15"/>
      <c r="P14" s="16"/>
      <c r="Q14"/>
      <c r="R14"/>
      <c r="S14"/>
      <c r="T14"/>
      <c r="U14" s="15"/>
      <c r="V14" s="16"/>
      <c r="W14"/>
      <c r="X14"/>
      <c r="Y14"/>
      <c r="Z14"/>
      <c r="AA14" s="16"/>
      <c r="AB14" s="16"/>
      <c r="AC14" s="16"/>
      <c r="AD14" s="16"/>
      <c r="AE14" s="16"/>
    </row>
    <row r="15" spans="1:31" ht="36" customHeight="1" x14ac:dyDescent="0.15">
      <c r="A15" s="31" t="s">
        <v>33</v>
      </c>
      <c r="B15" s="125" t="s">
        <v>4</v>
      </c>
      <c r="C15" s="126"/>
      <c r="D15" s="126"/>
      <c r="E15" s="126"/>
      <c r="F15" s="126"/>
      <c r="G15" s="126"/>
      <c r="H15" s="6"/>
      <c r="I15" s="15"/>
      <c r="J15" s="16"/>
      <c r="K15"/>
      <c r="L15"/>
      <c r="M15"/>
      <c r="N15"/>
      <c r="O15" s="15"/>
      <c r="P15" s="16"/>
      <c r="Q15"/>
      <c r="R15"/>
      <c r="S15"/>
      <c r="T15"/>
      <c r="U15" s="15"/>
      <c r="V15" s="16"/>
      <c r="W15"/>
      <c r="X15"/>
      <c r="Y15"/>
      <c r="Z15"/>
      <c r="AA15" s="16"/>
      <c r="AB15" s="16"/>
      <c r="AC15" s="16"/>
      <c r="AD15" s="16"/>
      <c r="AE15" s="16"/>
    </row>
    <row r="16" spans="1:31" ht="36" customHeight="1" x14ac:dyDescent="0.15">
      <c r="A16" s="31" t="s">
        <v>34</v>
      </c>
      <c r="B16" s="125" t="s">
        <v>110</v>
      </c>
      <c r="C16" s="126"/>
      <c r="D16" s="126"/>
      <c r="E16" s="126"/>
      <c r="F16" s="126"/>
      <c r="G16" s="127"/>
      <c r="H16" s="6"/>
      <c r="I16" s="15"/>
      <c r="J16" s="16"/>
      <c r="K16"/>
      <c r="L16"/>
      <c r="M16"/>
      <c r="N16"/>
      <c r="O16" s="15"/>
      <c r="P16" s="16"/>
      <c r="Q16"/>
      <c r="R16"/>
      <c r="S16"/>
      <c r="T16"/>
      <c r="U16" s="15"/>
      <c r="V16" s="16"/>
      <c r="W16"/>
      <c r="X16"/>
      <c r="Y16"/>
      <c r="Z16"/>
      <c r="AA16" s="16"/>
      <c r="AB16" s="16"/>
      <c r="AC16" s="16"/>
      <c r="AD16" s="16"/>
      <c r="AE16" s="16"/>
    </row>
    <row r="17" spans="1:31" ht="36" customHeight="1" x14ac:dyDescent="0.15">
      <c r="A17" s="31" t="s">
        <v>67</v>
      </c>
      <c r="B17" s="125" t="s">
        <v>109</v>
      </c>
      <c r="C17" s="126"/>
      <c r="D17" s="126"/>
      <c r="E17" s="126"/>
      <c r="F17" s="126"/>
      <c r="G17" s="127"/>
      <c r="H17" s="6"/>
      <c r="I17" s="15"/>
      <c r="J17" s="16"/>
      <c r="K17"/>
      <c r="L17"/>
      <c r="M17"/>
      <c r="N17"/>
      <c r="O17" s="15"/>
      <c r="P17" s="16"/>
      <c r="Q17"/>
      <c r="R17"/>
      <c r="S17"/>
      <c r="T17"/>
      <c r="U17" s="15"/>
      <c r="V17" s="16"/>
      <c r="W17"/>
      <c r="X17"/>
      <c r="Y17"/>
      <c r="Z17"/>
      <c r="AA17" s="16"/>
      <c r="AB17" s="16"/>
      <c r="AC17" s="16"/>
      <c r="AD17" s="16"/>
      <c r="AE17" s="16"/>
    </row>
    <row r="18" spans="1:31" ht="36" customHeight="1" x14ac:dyDescent="0.15">
      <c r="A18" s="31" t="s">
        <v>36</v>
      </c>
      <c r="B18" s="125" t="s">
        <v>132</v>
      </c>
      <c r="C18" s="126"/>
      <c r="D18" s="126"/>
      <c r="E18" s="126"/>
      <c r="F18" s="126"/>
      <c r="G18" s="126"/>
      <c r="H18" s="6"/>
      <c r="I18" s="15"/>
      <c r="J18" s="14"/>
      <c r="K18"/>
      <c r="L18"/>
      <c r="M18"/>
      <c r="N18"/>
      <c r="O18"/>
      <c r="P18"/>
      <c r="Q18"/>
      <c r="R18"/>
      <c r="S18"/>
      <c r="T18"/>
      <c r="U18"/>
      <c r="V18"/>
      <c r="W18"/>
      <c r="X18"/>
      <c r="Y18"/>
      <c r="Z18"/>
      <c r="AA18" s="16"/>
      <c r="AC18" s="14"/>
      <c r="AD18" s="14"/>
      <c r="AE18" s="16"/>
    </row>
    <row r="19" spans="1:31" ht="36" customHeight="1" x14ac:dyDescent="0.15">
      <c r="A19" s="31" t="s">
        <v>37</v>
      </c>
      <c r="B19" s="125" t="s">
        <v>117</v>
      </c>
      <c r="C19" s="126"/>
      <c r="D19" s="126"/>
      <c r="E19" s="126"/>
      <c r="F19" s="126"/>
      <c r="G19" s="126"/>
      <c r="H19" s="6"/>
      <c r="I19" s="15"/>
      <c r="J19" s="16"/>
      <c r="K19"/>
      <c r="L19"/>
      <c r="M19"/>
      <c r="N19"/>
      <c r="O19" s="15"/>
      <c r="P19" s="16"/>
      <c r="Q19"/>
      <c r="R19"/>
      <c r="S19"/>
      <c r="T19"/>
      <c r="U19" s="16"/>
      <c r="V19"/>
      <c r="W19"/>
      <c r="X19"/>
      <c r="Y19"/>
      <c r="Z19"/>
      <c r="AA19" s="16"/>
      <c r="AB19" s="16"/>
      <c r="AC19" s="16"/>
      <c r="AD19" s="16"/>
      <c r="AE19" s="16"/>
    </row>
    <row r="20" spans="1:31" ht="36" customHeight="1" x14ac:dyDescent="0.15">
      <c r="A20" s="31" t="s">
        <v>38</v>
      </c>
      <c r="B20" s="125" t="s">
        <v>134</v>
      </c>
      <c r="C20" s="126"/>
      <c r="D20" s="126"/>
      <c r="E20" s="126"/>
      <c r="F20" s="126"/>
      <c r="G20" s="126"/>
      <c r="H20" s="6"/>
      <c r="I20" s="15"/>
      <c r="J20" s="16"/>
      <c r="K20"/>
      <c r="L20"/>
      <c r="M20"/>
      <c r="N20"/>
      <c r="O20"/>
      <c r="P20"/>
      <c r="Q20"/>
      <c r="R20"/>
      <c r="S20"/>
      <c r="T20"/>
      <c r="U20"/>
      <c r="V20"/>
      <c r="W20"/>
      <c r="X20"/>
      <c r="Y20"/>
      <c r="Z20"/>
      <c r="AA20" s="16"/>
      <c r="AB20" s="15"/>
      <c r="AC20" s="14"/>
      <c r="AD20" s="14"/>
      <c r="AE20" s="16"/>
    </row>
    <row r="21" spans="1:31" ht="36" customHeight="1" x14ac:dyDescent="0.15">
      <c r="A21" s="31" t="s">
        <v>65</v>
      </c>
      <c r="B21" s="62" t="s">
        <v>116</v>
      </c>
      <c r="C21" s="62"/>
      <c r="D21" s="62"/>
      <c r="E21" s="62"/>
      <c r="F21" s="62"/>
      <c r="G21" s="62"/>
      <c r="H21" s="6"/>
      <c r="I21" s="16"/>
      <c r="J21"/>
      <c r="K21"/>
      <c r="L21"/>
      <c r="M21"/>
      <c r="N21"/>
      <c r="O21"/>
      <c r="P21"/>
      <c r="Q21"/>
      <c r="R21"/>
      <c r="S21"/>
      <c r="T21"/>
      <c r="U21" s="15"/>
      <c r="V21" s="16"/>
      <c r="W21"/>
      <c r="X21"/>
      <c r="Y21"/>
      <c r="Z21"/>
      <c r="AA21" s="16"/>
      <c r="AB21" s="16"/>
      <c r="AC21" s="16"/>
      <c r="AD21" s="16"/>
      <c r="AE21" s="16"/>
    </row>
    <row r="22" spans="1:31" ht="30" customHeight="1" x14ac:dyDescent="0.15"/>
  </sheetData>
  <mergeCells count="20">
    <mergeCell ref="A1:H1"/>
    <mergeCell ref="H4:H5"/>
    <mergeCell ref="B7:G7"/>
    <mergeCell ref="B8:G8"/>
    <mergeCell ref="B9:G9"/>
    <mergeCell ref="A3:G3"/>
    <mergeCell ref="A4:G5"/>
    <mergeCell ref="A6:G6"/>
    <mergeCell ref="B10:G10"/>
    <mergeCell ref="B11:G11"/>
    <mergeCell ref="B12:G12"/>
    <mergeCell ref="B13:G13"/>
    <mergeCell ref="B15:G15"/>
    <mergeCell ref="B14:G14"/>
    <mergeCell ref="B18:G18"/>
    <mergeCell ref="B19:G19"/>
    <mergeCell ref="B20:G20"/>
    <mergeCell ref="B21:G21"/>
    <mergeCell ref="B16:G16"/>
    <mergeCell ref="B17:G17"/>
  </mergeCells>
  <phoneticPr fontId="3"/>
  <pageMargins left="0.70866141732283472" right="0.55118110236220474" top="0.86614173228346458" bottom="0.27559055118110237" header="0.35433070866141736" footer="0.31496062992125984"/>
  <pageSetup paperSize="9" scale="90" orientation="portrait" r:id="rId1"/>
  <headerFooter scaleWithDoc="0" alignWithMargins="0">
    <oddFooter>&amp;RR6 &amp;A</oddFooter>
  </headerFooter>
  <rowBreaks count="1" manualBreakCount="1">
    <brk id="21" max="3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28"/>
  <sheetViews>
    <sheetView view="pageBreakPreview" zoomScaleNormal="100" zoomScaleSheetLayoutView="100" workbookViewId="0">
      <selection activeCell="G18" sqref="G18"/>
    </sheetView>
  </sheetViews>
  <sheetFormatPr defaultColWidth="9" defaultRowHeight="13.5" x14ac:dyDescent="0.15"/>
  <cols>
    <col min="1" max="1" width="3.25" style="14" customWidth="1"/>
    <col min="2" max="2" width="20.125" style="19" customWidth="1"/>
    <col min="3" max="3" width="16.25" style="14" customWidth="1"/>
    <col min="4" max="4" width="75.25" style="20" customWidth="1"/>
    <col min="5" max="16384" width="9" style="14"/>
  </cols>
  <sheetData>
    <row r="1" spans="1:27" s="21" customFormat="1" ht="24.75" customHeight="1" x14ac:dyDescent="0.15">
      <c r="A1" s="155" t="s">
        <v>135</v>
      </c>
      <c r="B1" s="155"/>
      <c r="C1" s="155"/>
      <c r="D1" s="155"/>
    </row>
    <row r="2" spans="1:27" ht="30.75" customHeight="1" x14ac:dyDescent="0.15">
      <c r="A2" s="141" t="s">
        <v>40</v>
      </c>
      <c r="B2" s="143" t="s">
        <v>139</v>
      </c>
      <c r="C2" s="44" t="s">
        <v>83</v>
      </c>
      <c r="D2" s="45" t="s">
        <v>140</v>
      </c>
    </row>
    <row r="3" spans="1:27" ht="30.75" customHeight="1" x14ac:dyDescent="0.15">
      <c r="A3" s="157"/>
      <c r="B3" s="158"/>
      <c r="C3" s="46" t="s">
        <v>84</v>
      </c>
      <c r="D3" s="47" t="s">
        <v>141</v>
      </c>
    </row>
    <row r="4" spans="1:27" ht="30.75" customHeight="1" x14ac:dyDescent="0.15">
      <c r="A4" s="142"/>
      <c r="B4" s="144"/>
      <c r="C4" s="48" t="s">
        <v>85</v>
      </c>
      <c r="D4" s="48" t="s">
        <v>142</v>
      </c>
      <c r="E4" s="5"/>
      <c r="F4" s="5"/>
      <c r="G4" s="5"/>
    </row>
    <row r="5" spans="1:27" ht="30.75" customHeight="1" x14ac:dyDescent="0.15">
      <c r="A5" s="141" t="s">
        <v>41</v>
      </c>
      <c r="B5" s="143" t="s">
        <v>42</v>
      </c>
      <c r="C5" s="44" t="s">
        <v>43</v>
      </c>
      <c r="D5" s="44" t="s">
        <v>44</v>
      </c>
      <c r="E5" s="5"/>
      <c r="F5" s="5"/>
      <c r="G5" s="5"/>
    </row>
    <row r="6" spans="1:27" ht="30.75" customHeight="1" x14ac:dyDescent="0.15">
      <c r="A6" s="157"/>
      <c r="B6" s="158"/>
      <c r="C6" s="46" t="s">
        <v>45</v>
      </c>
      <c r="D6" s="46" t="s">
        <v>92</v>
      </c>
      <c r="E6" s="5"/>
      <c r="F6" s="5"/>
      <c r="G6" s="5"/>
    </row>
    <row r="7" spans="1:27" ht="30.75" customHeight="1" x14ac:dyDescent="0.15">
      <c r="A7" s="157"/>
      <c r="B7" s="158"/>
      <c r="C7" s="48" t="s">
        <v>46</v>
      </c>
      <c r="D7" s="49" t="s">
        <v>93</v>
      </c>
      <c r="K7" s="24"/>
      <c r="L7" s="24"/>
      <c r="M7" s="24"/>
      <c r="N7" s="24"/>
      <c r="O7" s="24"/>
      <c r="P7" s="24"/>
      <c r="Q7" s="24"/>
      <c r="T7" s="24"/>
      <c r="U7" s="24"/>
      <c r="V7" s="24"/>
      <c r="W7" s="24"/>
      <c r="X7" s="24"/>
      <c r="Y7" s="24"/>
      <c r="AA7" s="24"/>
    </row>
    <row r="8" spans="1:27" ht="27" customHeight="1" x14ac:dyDescent="0.15">
      <c r="A8" s="141" t="s">
        <v>47</v>
      </c>
      <c r="B8" s="143" t="s">
        <v>112</v>
      </c>
      <c r="C8" s="159" t="s">
        <v>147</v>
      </c>
      <c r="D8" s="160"/>
    </row>
    <row r="9" spans="1:27" ht="32.25" customHeight="1" x14ac:dyDescent="0.15">
      <c r="A9" s="157"/>
      <c r="B9" s="156"/>
      <c r="C9" s="161"/>
      <c r="D9" s="162"/>
    </row>
    <row r="10" spans="1:27" ht="32.25" customHeight="1" x14ac:dyDescent="0.15">
      <c r="A10" s="141" t="s">
        <v>48</v>
      </c>
      <c r="B10" s="143" t="s">
        <v>28</v>
      </c>
      <c r="C10" s="159" t="s">
        <v>148</v>
      </c>
      <c r="D10" s="160"/>
    </row>
    <row r="11" spans="1:27" ht="32.25" customHeight="1" x14ac:dyDescent="0.15">
      <c r="A11" s="142"/>
      <c r="B11" s="144"/>
      <c r="C11" s="161"/>
      <c r="D11" s="162"/>
    </row>
    <row r="12" spans="1:27" ht="27.75" customHeight="1" x14ac:dyDescent="0.15">
      <c r="A12" s="141" t="s">
        <v>49</v>
      </c>
      <c r="B12" s="143" t="s">
        <v>94</v>
      </c>
      <c r="C12" s="50" t="s">
        <v>50</v>
      </c>
      <c r="D12" s="50" t="s">
        <v>96</v>
      </c>
    </row>
    <row r="13" spans="1:27" ht="27.75" customHeight="1" x14ac:dyDescent="0.15">
      <c r="A13" s="157"/>
      <c r="B13" s="158"/>
      <c r="C13" s="47" t="s">
        <v>95</v>
      </c>
      <c r="D13" s="47" t="s">
        <v>97</v>
      </c>
    </row>
    <row r="14" spans="1:27" ht="27.75" customHeight="1" x14ac:dyDescent="0.15">
      <c r="A14" s="157"/>
      <c r="B14" s="144"/>
      <c r="C14" s="51" t="s">
        <v>51</v>
      </c>
      <c r="D14" s="51" t="s">
        <v>98</v>
      </c>
    </row>
    <row r="15" spans="1:27" ht="30" customHeight="1" x14ac:dyDescent="0.15">
      <c r="A15" s="141" t="s">
        <v>52</v>
      </c>
      <c r="B15" s="143" t="s">
        <v>26</v>
      </c>
      <c r="C15" s="50" t="s">
        <v>103</v>
      </c>
      <c r="D15" s="50" t="s">
        <v>106</v>
      </c>
    </row>
    <row r="16" spans="1:27" ht="27.75" customHeight="1" x14ac:dyDescent="0.15">
      <c r="A16" s="142"/>
      <c r="B16" s="144"/>
      <c r="C16" s="52" t="s">
        <v>104</v>
      </c>
      <c r="D16" s="53" t="s">
        <v>105</v>
      </c>
    </row>
    <row r="17" spans="1:4" ht="53.25" customHeight="1" x14ac:dyDescent="0.15">
      <c r="A17" s="29" t="s">
        <v>53</v>
      </c>
      <c r="B17" s="54" t="s">
        <v>107</v>
      </c>
      <c r="C17" s="145" t="s">
        <v>114</v>
      </c>
      <c r="D17" s="146"/>
    </row>
    <row r="18" spans="1:4" ht="37.5" customHeight="1" x14ac:dyDescent="0.15">
      <c r="A18" s="29" t="s">
        <v>54</v>
      </c>
      <c r="B18" s="54" t="s">
        <v>4</v>
      </c>
      <c r="C18" s="147" t="s">
        <v>108</v>
      </c>
      <c r="D18" s="148"/>
    </row>
    <row r="19" spans="1:4" ht="54" customHeight="1" x14ac:dyDescent="0.15">
      <c r="A19" s="29" t="s">
        <v>55</v>
      </c>
      <c r="B19" s="54" t="s">
        <v>110</v>
      </c>
      <c r="C19" s="147" t="s">
        <v>115</v>
      </c>
      <c r="D19" s="148"/>
    </row>
    <row r="20" spans="1:4" ht="54" customHeight="1" x14ac:dyDescent="0.15">
      <c r="A20" s="30" t="s">
        <v>56</v>
      </c>
      <c r="B20" s="55" t="s">
        <v>109</v>
      </c>
      <c r="C20" s="149" t="s">
        <v>137</v>
      </c>
      <c r="D20" s="150"/>
    </row>
    <row r="21" spans="1:4" ht="34.5" customHeight="1" x14ac:dyDescent="0.15">
      <c r="A21" s="141" t="s">
        <v>57</v>
      </c>
      <c r="B21" s="143" t="s">
        <v>111</v>
      </c>
      <c r="C21" s="151" t="s">
        <v>149</v>
      </c>
      <c r="D21" s="152"/>
    </row>
    <row r="22" spans="1:4" ht="34.5" customHeight="1" x14ac:dyDescent="0.15">
      <c r="A22" s="142"/>
      <c r="B22" s="144"/>
      <c r="C22" s="153"/>
      <c r="D22" s="154"/>
    </row>
    <row r="23" spans="1:4" ht="27.75" customHeight="1" x14ac:dyDescent="0.15">
      <c r="A23" s="141" t="s">
        <v>59</v>
      </c>
      <c r="B23" s="143" t="s">
        <v>117</v>
      </c>
      <c r="C23" s="45" t="s">
        <v>58</v>
      </c>
      <c r="D23" s="45" t="s">
        <v>120</v>
      </c>
    </row>
    <row r="24" spans="1:4" ht="27.75" customHeight="1" x14ac:dyDescent="0.15">
      <c r="A24" s="142"/>
      <c r="B24" s="144"/>
      <c r="C24" s="56" t="s">
        <v>122</v>
      </c>
      <c r="D24" s="56" t="s">
        <v>121</v>
      </c>
    </row>
    <row r="25" spans="1:4" ht="59.25" customHeight="1" x14ac:dyDescent="0.15">
      <c r="A25" s="30" t="s">
        <v>60</v>
      </c>
      <c r="B25" s="43" t="s">
        <v>134</v>
      </c>
      <c r="C25" s="145" t="s">
        <v>123</v>
      </c>
      <c r="D25" s="146"/>
    </row>
    <row r="26" spans="1:4" ht="36" customHeight="1" x14ac:dyDescent="0.15">
      <c r="A26" s="29" t="s">
        <v>66</v>
      </c>
      <c r="B26" s="54" t="s">
        <v>116</v>
      </c>
      <c r="C26" s="139" t="s">
        <v>143</v>
      </c>
      <c r="D26" s="140"/>
    </row>
    <row r="27" spans="1:4" ht="30" customHeight="1" x14ac:dyDescent="0.15">
      <c r="B27" s="14"/>
      <c r="D27" s="14"/>
    </row>
    <row r="28" spans="1:4" ht="30" customHeight="1" x14ac:dyDescent="0.15">
      <c r="B28" s="14"/>
      <c r="D28" s="14"/>
    </row>
  </sheetData>
  <mergeCells count="26">
    <mergeCell ref="B10:B11"/>
    <mergeCell ref="A10:A11"/>
    <mergeCell ref="A12:A14"/>
    <mergeCell ref="B12:B14"/>
    <mergeCell ref="C10:D11"/>
    <mergeCell ref="A1:D1"/>
    <mergeCell ref="B8:B9"/>
    <mergeCell ref="A8:A9"/>
    <mergeCell ref="A2:A4"/>
    <mergeCell ref="B2:B4"/>
    <mergeCell ref="A5:A7"/>
    <mergeCell ref="B5:B7"/>
    <mergeCell ref="C8:D9"/>
    <mergeCell ref="C26:D26"/>
    <mergeCell ref="A15:A16"/>
    <mergeCell ref="B15:B16"/>
    <mergeCell ref="C17:D17"/>
    <mergeCell ref="C18:D18"/>
    <mergeCell ref="C19:D19"/>
    <mergeCell ref="C20:D20"/>
    <mergeCell ref="C25:D25"/>
    <mergeCell ref="B21:B22"/>
    <mergeCell ref="A21:A22"/>
    <mergeCell ref="B23:B24"/>
    <mergeCell ref="A23:A24"/>
    <mergeCell ref="C21:D22"/>
  </mergeCells>
  <phoneticPr fontId="3"/>
  <pageMargins left="0.70866141732283472" right="0.70866141732283472" top="0.74803149606299213" bottom="0.74803149606299213" header="0.31496062992125984" footer="0.31496062992125984"/>
  <pageSetup paperSize="9" scale="77" orientation="portrait" r:id="rId1"/>
  <headerFooter>
    <oddFooter>&amp;RR6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①治験薬等管理経費ポイント表</vt:lpstr>
      <vt:lpstr>②内訳理由 </vt:lpstr>
      <vt:lpstr>③用語解説 </vt:lpstr>
      <vt:lpstr>①治験薬等管理経費ポイント表!Print_Area</vt:lpstr>
      <vt:lpstr>'②内訳理由 '!Print_Area</vt:lpstr>
      <vt:lpstr>'③用語解説 '!Print_Area</vt:lpstr>
    </vt:vector>
  </TitlesOfParts>
  <Company>愛媛病院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治験管理室</dc:creator>
  <cp:lastModifiedBy>加藤　大貴</cp:lastModifiedBy>
  <cp:lastPrinted>2023-01-05T06:19:59Z</cp:lastPrinted>
  <dcterms:created xsi:type="dcterms:W3CDTF">2006-12-04T05:49:00Z</dcterms:created>
  <dcterms:modified xsi:type="dcterms:W3CDTF">2025-09-26T05:02:34Z</dcterms:modified>
</cp:coreProperties>
</file>